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04" i="2" l="1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9" i="1"/>
  <c r="F25" i="1" l="1"/>
  <c r="F69" i="1"/>
  <c r="F68" i="1"/>
  <c r="F67" i="1"/>
  <c r="F43" i="1" l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35" i="1" l="1"/>
  <c r="F36" i="1"/>
  <c r="F37" i="1"/>
  <c r="F38" i="1"/>
  <c r="F40" i="1"/>
  <c r="F41" i="1"/>
</calcChain>
</file>

<file path=xl/sharedStrings.xml><?xml version="1.0" encoding="utf-8"?>
<sst xmlns="http://schemas.openxmlformats.org/spreadsheetml/2006/main" count="489" uniqueCount="304">
  <si>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</si>
  <si>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</si>
  <si>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</si>
  <si>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</si>
  <si>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</si>
  <si>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</si>
  <si>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</si>
  <si>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</si>
  <si>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</si>
  <si>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</si>
  <si>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</si>
  <si>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</si>
  <si>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</si>
  <si>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</si>
  <si>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</si>
  <si>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</si>
  <si>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</si>
  <si>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</si>
  <si>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</si>
  <si>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</si>
  <si>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</si>
  <si>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</si>
  <si>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</si>
  <si>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</si>
  <si>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</si>
  <si>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</si>
  <si>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</si>
  <si>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</si>
  <si>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</si>
  <si>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</si>
  <si>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</si>
  <si>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</si>
  <si>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</si>
  <si>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</si>
  <si>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</si>
  <si>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</si>
  <si>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</si>
  <si>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</si>
  <si>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</si>
  <si>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</si>
  <si>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</si>
  <si>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</si>
  <si>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</si>
  <si>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</si>
  <si>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</si>
  <si>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</si>
  <si>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</si>
  <si>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</si>
  <si>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</si>
  <si>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</si>
  <si>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</si>
  <si>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</si>
  <si>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</si>
  <si>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</si>
  <si>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</si>
  <si>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</si>
  <si>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</si>
  <si>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</si>
  <si>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</si>
  <si>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</si>
  <si>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</si>
  <si>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</si>
  <si>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</si>
  <si>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</si>
  <si>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</si>
  <si>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</si>
  <si>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</si>
  <si>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</si>
  <si>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</si>
  <si>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</si>
  <si>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</si>
  <si>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</si>
  <si>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</si>
  <si>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</si>
  <si>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</si>
  <si>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</si>
  <si>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</si>
  <si>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</si>
  <si>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</si>
  <si>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</si>
  <si>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</si>
  <si>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</si>
  <si>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</si>
  <si>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</si>
  <si>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</si>
  <si>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</si>
  <si>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</si>
  <si>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</si>
  <si>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</si>
  <si>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</si>
  <si>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</si>
  <si>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</si>
  <si>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</si>
  <si>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</si>
  <si>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</si>
  <si>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</si>
  <si>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</si>
  <si>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</si>
  <si>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</si>
  <si>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</si>
  <si>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</si>
  <si>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</si>
  <si>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</si>
  <si>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</si>
  <si>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</si>
  <si>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</si>
  <si>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</si>
  <si>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</si>
  <si>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</si>
  <si>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</si>
  <si>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</si>
  <si>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</si>
  <si>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</si>
  <si>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</si>
  <si>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</si>
  <si>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</si>
  <si>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</si>
  <si>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</si>
  <si>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</si>
  <si>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</si>
  <si>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</si>
  <si>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</si>
  <si>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</si>
  <si>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</si>
  <si>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</si>
  <si>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</si>
  <si>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</si>
  <si>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</si>
  <si>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</si>
  <si>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</si>
  <si>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</si>
  <si>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</si>
  <si>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</si>
  <si>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</si>
  <si>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</si>
  <si>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</si>
  <si>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</si>
  <si>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</si>
  <si>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</si>
  <si>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</si>
  <si>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</si>
  <si>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</si>
  <si>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</si>
  <si>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</si>
  <si>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</si>
  <si>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</si>
  <si>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</si>
  <si>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</si>
  <si>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</si>
  <si>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</si>
  <si>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</si>
  <si>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</si>
  <si>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</si>
  <si>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</si>
  <si>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</si>
  <si>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</si>
  <si>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</si>
  <si>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</si>
  <si>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</si>
  <si>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</si>
  <si>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</si>
  <si>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</si>
  <si>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</si>
  <si>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</si>
  <si>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</si>
  <si>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</si>
  <si>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</si>
  <si>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</si>
  <si>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</si>
  <si>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</si>
  <si>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</si>
  <si>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</si>
  <si>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</si>
  <si>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</si>
  <si>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</si>
  <si>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</si>
  <si>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</si>
  <si>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</si>
  <si>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</si>
  <si>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</si>
  <si>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</si>
  <si>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</si>
  <si>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</si>
  <si>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</si>
  <si>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</si>
  <si>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</si>
  <si>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</si>
  <si>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</si>
  <si>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</si>
  <si>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</si>
  <si>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</si>
  <si>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</si>
  <si>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</si>
  <si>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</si>
  <si>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</si>
  <si>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</si>
  <si>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</si>
  <si>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</si>
  <si>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</si>
  <si>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</si>
  <si>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</si>
  <si>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</si>
  <si>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</si>
  <si>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</si>
  <si>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</si>
  <si>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</si>
  <si>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</si>
  <si>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</si>
  <si>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</si>
  <si>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</si>
  <si>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</si>
  <si>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</si>
  <si>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</si>
  <si>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</si>
  <si>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</si>
  <si>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</si>
  <si>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</si>
  <si>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</si>
  <si>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</si>
  <si>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</si>
  <si>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</si>
  <si>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</si>
  <si>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</si>
  <si>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</si>
  <si>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</si>
  <si>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</si>
  <si>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</si>
  <si>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</si>
  <si>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</si>
  <si>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</si>
  <si>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</si>
  <si>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</si>
  <si>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</si>
  <si>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</si>
  <si>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</si>
  <si>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</si>
  <si>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</si>
  <si>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</si>
  <si>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</si>
  <si>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</si>
  <si>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</si>
  <si>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</si>
  <si>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</si>
  <si>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</si>
  <si>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</si>
  <si>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</si>
  <si>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</si>
  <si>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</si>
  <si>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</si>
  <si>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</si>
  <si>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</si>
  <si>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</si>
  <si>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</si>
  <si>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</si>
  <si>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</si>
  <si>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</si>
  <si>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</si>
  <si>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</si>
  <si>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</si>
  <si>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</si>
  <si>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</si>
  <si>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</si>
  <si>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</si>
  <si>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</si>
  <si>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</si>
  <si>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</si>
  <si>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</si>
  <si>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</si>
  <si>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</si>
  <si>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</si>
  <si>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</si>
  <si>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</si>
  <si>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</si>
  <si>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</si>
  <si>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</si>
  <si>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</si>
  <si>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</si>
  <si>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</si>
  <si>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</si>
  <si>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</si>
  <si>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</si>
  <si>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</si>
  <si>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</si>
  <si>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</si>
  <si>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</si>
  <si>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</si>
  <si>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</si>
  <si>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</si>
  <si>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</si>
  <si>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</si>
  <si>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</si>
  <si>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</si>
  <si>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</si>
  <si>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</si>
  <si>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</si>
  <si>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</si>
  <si>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</si>
  <si>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</si>
  <si>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</si>
  <si>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</si>
  <si>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</si>
  <si>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</si>
  <si>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000 2 02 49999 10 0000 151</t>
  </si>
  <si>
    <t>на 01.12.2017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</si>
</sst>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6" fillId="0" borderId="40" xfId="1" applyNumberFormat="1" applyFont="1" applyFill="1" applyBorder="1" applyAlignment="1">
      <alignment horizontal="center" wrapText="1" readingOrder="1"/>
    </xf>
    <xf numFmtId="0" fontId="5" fillId="0" borderId="40" xfId="1" applyNumberFormat="1" applyFont="1" applyFill="1" applyBorder="1" applyAlignment="1">
      <alignment horizontal="center" wrapText="1" readingOrder="1"/>
    </xf>
    <xf numFmtId="165" fontId="5" fillId="0" borderId="40" xfId="1" applyNumberFormat="1" applyFont="1" applyFill="1" applyBorder="1" applyAlignment="1">
      <alignment horizontal="center" wrapText="1" readingOrder="1"/>
    </xf>
    <xf numFmtId="2" fontId="8" fillId="0" borderId="27" xfId="0" applyNumberFormat="1" applyFont="1" applyBorder="1" applyAlignment="1" applyProtection="1">
      <alignment horizontal="center" vertical="center" readingOrder="1"/>
    </xf>
    <xf numFmtId="0" fontId="6" fillId="0" borderId="24" xfId="1" applyNumberFormat="1" applyFont="1" applyFill="1" applyBorder="1" applyAlignment="1">
      <alignment horizontal="center" wrapText="1" readingOrder="1"/>
    </xf>
    <xf numFmtId="0" fontId="5" fillId="0" borderId="24" xfId="1" applyNumberFormat="1" applyFont="1" applyFill="1" applyBorder="1" applyAlignment="1">
      <alignment horizontal="center" wrapText="1" readingOrder="1"/>
    </xf>
    <xf numFmtId="165" fontId="5" fillId="0" borderId="24" xfId="1" applyNumberFormat="1" applyFont="1" applyFill="1" applyBorder="1" applyAlignment="1">
      <alignment horizontal="center" wrapText="1" readingOrder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D27" sqref="D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303</v>
      </c>
      <c r="B4" s="109"/>
      <c r="C4" s="109"/>
      <c r="D4" s="109"/>
      <c r="E4" s="3" t="s">
        <v>4</v>
      </c>
      <c r="F4" s="8">
        <v>43070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0" t="s">
        <v>13</v>
      </c>
      <c r="C6" s="111"/>
      <c r="D6" s="111"/>
      <c r="E6" s="3" t="s">
        <v>7</v>
      </c>
      <c r="F6" s="10" t="s">
        <v>18</v>
      </c>
    </row>
    <row r="7" spans="1:6" x14ac:dyDescent="0.2">
      <c r="A7" s="11" t="s">
        <v>8</v>
      </c>
      <c r="B7" s="112" t="s">
        <v>14</v>
      </c>
      <c r="C7" s="112"/>
      <c r="D7" s="11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8598000</v>
      </c>
      <c r="E19" s="78">
        <v>7715178.0899999999</v>
      </c>
      <c r="F19" s="67">
        <f>D19-E19</f>
        <v>882821.91000000015</v>
      </c>
    </row>
    <row r="20" spans="1:6" x14ac:dyDescent="0.2">
      <c r="A20" s="38" t="s">
        <v>167</v>
      </c>
      <c r="B20" s="40" t="s">
        <v>197</v>
      </c>
      <c r="C20" s="68"/>
      <c r="D20" s="78">
        <v>3497500</v>
      </c>
      <c r="E20" s="78">
        <v>3580320.04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521983.24</v>
      </c>
      <c r="F21" s="67"/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521983.24</v>
      </c>
      <c r="F22" s="70"/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520518.22</v>
      </c>
      <c r="F23" s="70"/>
    </row>
    <row r="24" spans="1:6" ht="51" x14ac:dyDescent="0.2">
      <c r="A24" s="38" t="s">
        <v>169</v>
      </c>
      <c r="B24" s="41">
        <v>10</v>
      </c>
      <c r="C24" s="69" t="s">
        <v>123</v>
      </c>
      <c r="D24" s="78"/>
      <c r="E24" s="78">
        <v>1464.18</v>
      </c>
      <c r="F24" s="70"/>
    </row>
    <row r="25" spans="1:6" ht="38.25" x14ac:dyDescent="0.2">
      <c r="A25" s="38" t="s">
        <v>170</v>
      </c>
      <c r="B25" s="41">
        <v>10</v>
      </c>
      <c r="C25" s="69" t="s">
        <v>124</v>
      </c>
      <c r="D25" s="69">
        <v>1000</v>
      </c>
      <c r="E25" s="69">
        <v>0.84</v>
      </c>
      <c r="F25" s="70">
        <f>D25-E25</f>
        <v>999.16</v>
      </c>
    </row>
    <row r="26" spans="1:6" ht="38.25" x14ac:dyDescent="0.2">
      <c r="A26" s="38" t="s">
        <v>171</v>
      </c>
      <c r="B26" s="41">
        <v>10</v>
      </c>
      <c r="C26" s="69" t="s">
        <v>125</v>
      </c>
      <c r="D26" s="69"/>
      <c r="E26" s="69"/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/>
      <c r="E27" s="69"/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/>
      <c r="E28" s="69"/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/>
      <c r="E29" s="69"/>
      <c r="F29" s="70"/>
    </row>
    <row r="30" spans="1:6" x14ac:dyDescent="0.2">
      <c r="A30" s="38" t="s">
        <v>175</v>
      </c>
      <c r="B30" s="41">
        <v>10</v>
      </c>
      <c r="C30" s="69" t="s">
        <v>129</v>
      </c>
      <c r="D30" s="78"/>
      <c r="E30" s="78"/>
      <c r="F30" s="70"/>
    </row>
    <row r="31" spans="1:6" x14ac:dyDescent="0.2">
      <c r="A31" s="38" t="s">
        <v>176</v>
      </c>
      <c r="B31" s="41">
        <v>10</v>
      </c>
      <c r="C31" s="69" t="s">
        <v>130</v>
      </c>
      <c r="D31" s="78">
        <v>1793300</v>
      </c>
      <c r="E31" s="78">
        <v>1793722.8</v>
      </c>
      <c r="F31" s="70"/>
    </row>
    <row r="32" spans="1:6" x14ac:dyDescent="0.2">
      <c r="A32" s="38" t="s">
        <v>176</v>
      </c>
      <c r="B32" s="41">
        <v>10</v>
      </c>
      <c r="C32" s="69" t="s">
        <v>131</v>
      </c>
      <c r="D32" s="78">
        <v>1793300</v>
      </c>
      <c r="E32" s="78">
        <v>1793722.8</v>
      </c>
      <c r="F32" s="70"/>
    </row>
    <row r="33" spans="1:6" x14ac:dyDescent="0.2">
      <c r="A33" s="38" t="s">
        <v>35</v>
      </c>
      <c r="B33" s="41">
        <v>10</v>
      </c>
      <c r="C33" s="69" t="s">
        <v>132</v>
      </c>
      <c r="D33" s="78">
        <v>1793300</v>
      </c>
      <c r="E33" s="78">
        <v>1793722.8</v>
      </c>
      <c r="F33" s="70"/>
    </row>
    <row r="34" spans="1:6" x14ac:dyDescent="0.2">
      <c r="A34" s="38" t="s">
        <v>177</v>
      </c>
      <c r="B34" s="41">
        <v>10</v>
      </c>
      <c r="C34" s="69" t="s">
        <v>133</v>
      </c>
      <c r="D34" s="78">
        <v>1153600</v>
      </c>
      <c r="E34" s="78">
        <v>1193320.42</v>
      </c>
      <c r="F34" s="70"/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107007.99</v>
      </c>
      <c r="F35" s="70" t="str">
        <f t="shared" ref="F21:F41" si="0">IF(OR(D35="-",IF(E35="-",0,E35)&gt;=IF(D35="-",0,D35)),"-",IF(D35="-",0,D35)-IF(E35="-",0,E35))</f>
        <v>-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56200</v>
      </c>
      <c r="E36" s="78">
        <v>107007.99</v>
      </c>
      <c r="F36" s="70" t="str">
        <f t="shared" si="0"/>
        <v>-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1097400</v>
      </c>
      <c r="E37" s="78">
        <v>1086312.43</v>
      </c>
      <c r="F37" s="70">
        <f t="shared" si="0"/>
        <v>11087.570000000065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1059421.3400000001</v>
      </c>
      <c r="F38" s="70" t="str">
        <f t="shared" si="0"/>
        <v>-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1028100</v>
      </c>
      <c r="E39" s="78">
        <v>1059421.3400000001</v>
      </c>
      <c r="F39" s="70"/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26891.09</v>
      </c>
      <c r="F40" s="67">
        <f t="shared" si="0"/>
        <v>42408.91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69300</v>
      </c>
      <c r="E41" s="78">
        <v>26891.09</v>
      </c>
      <c r="F41" s="67">
        <f t="shared" si="0"/>
        <v>42408.91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9040</v>
      </c>
      <c r="F42" s="71">
        <f>D42-E42</f>
        <v>4060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9040</v>
      </c>
      <c r="F43" s="71">
        <f>D43-E43</f>
        <v>4060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>
        <v>13100</v>
      </c>
      <c r="E44" s="78">
        <v>9040</v>
      </c>
      <c r="F44" s="71">
        <f t="shared" ref="F44:F66" si="1">D44-E44</f>
        <v>4060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32066.91</v>
      </c>
      <c r="F45" s="71">
        <f t="shared" si="1"/>
        <v>-32066.91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32066.91</v>
      </c>
      <c r="F46" s="71">
        <f t="shared" si="1"/>
        <v>-32066.91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32066.91</v>
      </c>
      <c r="F47" s="71">
        <f t="shared" si="1"/>
        <v>-32066.91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/>
      <c r="E48" s="78">
        <v>32066.91</v>
      </c>
      <c r="F48" s="71">
        <f t="shared" si="1"/>
        <v>-32066.91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30186.67</v>
      </c>
      <c r="F49" s="71">
        <f t="shared" si="1"/>
        <v>113.33000000000175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/>
      <c r="E50" s="78">
        <v>10000</v>
      </c>
      <c r="F50" s="71">
        <f t="shared" si="1"/>
        <v>-10000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/>
      <c r="E51" s="69">
        <v>10000</v>
      </c>
      <c r="F51" s="71">
        <f t="shared" si="1"/>
        <v>-10000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>
        <v>30300</v>
      </c>
      <c r="E52" s="69">
        <v>20186.669999999998</v>
      </c>
      <c r="F52" s="71">
        <f t="shared" si="1"/>
        <v>10113.330000000002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>
        <v>30300</v>
      </c>
      <c r="E53" s="69">
        <v>20186.669999999998</v>
      </c>
      <c r="F53" s="71">
        <f t="shared" si="1"/>
        <v>10113.330000000002</v>
      </c>
    </row>
    <row r="54" spans="1:6" ht="18.75" customHeight="1" x14ac:dyDescent="0.2">
      <c r="A54" s="59" t="s">
        <v>43</v>
      </c>
      <c r="B54" s="89">
        <v>10</v>
      </c>
      <c r="C54" s="90" t="s">
        <v>153</v>
      </c>
      <c r="D54" s="91"/>
      <c r="E54" s="91"/>
      <c r="F54" s="92">
        <f t="shared" si="1"/>
        <v>0</v>
      </c>
    </row>
    <row r="55" spans="1:6" ht="46.5" customHeight="1" x14ac:dyDescent="0.2">
      <c r="A55" s="60" t="s">
        <v>44</v>
      </c>
      <c r="B55" s="93">
        <v>10</v>
      </c>
      <c r="C55" s="94" t="s">
        <v>154</v>
      </c>
      <c r="D55" s="95"/>
      <c r="E55" s="95"/>
      <c r="F55" s="71">
        <f t="shared" si="1"/>
        <v>0</v>
      </c>
    </row>
    <row r="56" spans="1:6" ht="39" customHeight="1" x14ac:dyDescent="0.2">
      <c r="A56" s="60" t="s">
        <v>45</v>
      </c>
      <c r="B56" s="93">
        <v>10</v>
      </c>
      <c r="C56" s="94" t="s">
        <v>155</v>
      </c>
      <c r="D56" s="95"/>
      <c r="E56" s="95"/>
      <c r="F56" s="71">
        <f t="shared" si="1"/>
        <v>0</v>
      </c>
    </row>
    <row r="57" spans="1:6" ht="36.75" customHeight="1" x14ac:dyDescent="0.2">
      <c r="A57" s="60" t="s">
        <v>46</v>
      </c>
      <c r="B57" s="93">
        <v>10</v>
      </c>
      <c r="C57" s="94" t="s">
        <v>156</v>
      </c>
      <c r="D57" s="95">
        <v>5100500</v>
      </c>
      <c r="E57" s="95"/>
      <c r="F57" s="71">
        <f t="shared" si="1"/>
        <v>5100500</v>
      </c>
    </row>
    <row r="58" spans="1:6" ht="37.5" customHeight="1" x14ac:dyDescent="0.2">
      <c r="A58" s="60" t="s">
        <v>47</v>
      </c>
      <c r="B58" s="93">
        <v>10</v>
      </c>
      <c r="C58" s="94" t="s">
        <v>157</v>
      </c>
      <c r="D58" s="95">
        <v>5100500</v>
      </c>
      <c r="E58" s="95">
        <v>4134858.05</v>
      </c>
      <c r="F58" s="71">
        <f t="shared" si="1"/>
        <v>965641.95000000019</v>
      </c>
    </row>
    <row r="59" spans="1:6" ht="35.25" customHeight="1" x14ac:dyDescent="0.2">
      <c r="A59" s="60" t="s">
        <v>190</v>
      </c>
      <c r="B59" s="93">
        <v>10</v>
      </c>
      <c r="C59" s="94" t="s">
        <v>158</v>
      </c>
      <c r="D59" s="95">
        <v>3168200</v>
      </c>
      <c r="E59" s="95">
        <v>3072200</v>
      </c>
      <c r="F59" s="71">
        <f t="shared" si="1"/>
        <v>96000</v>
      </c>
    </row>
    <row r="60" spans="1:6" ht="42" customHeight="1" x14ac:dyDescent="0.2">
      <c r="A60" s="60" t="s">
        <v>191</v>
      </c>
      <c r="B60" s="93">
        <v>10</v>
      </c>
      <c r="C60" s="94" t="s">
        <v>159</v>
      </c>
      <c r="D60" s="95">
        <v>3168200</v>
      </c>
      <c r="E60" s="95">
        <v>3072200</v>
      </c>
      <c r="F60" s="71">
        <f t="shared" si="1"/>
        <v>96000</v>
      </c>
    </row>
    <row r="61" spans="1:6" ht="39.75" customHeight="1" x14ac:dyDescent="0.2">
      <c r="A61" s="60" t="s">
        <v>192</v>
      </c>
      <c r="B61" s="93">
        <v>10</v>
      </c>
      <c r="C61" s="94" t="s">
        <v>160</v>
      </c>
      <c r="D61" s="95">
        <v>3168200</v>
      </c>
      <c r="E61" s="95">
        <v>3072200</v>
      </c>
      <c r="F61" s="71">
        <f t="shared" si="1"/>
        <v>96000</v>
      </c>
    </row>
    <row r="62" spans="1:6" ht="37.5" customHeight="1" x14ac:dyDescent="0.2">
      <c r="A62" s="60" t="s">
        <v>193</v>
      </c>
      <c r="B62" s="93">
        <v>10</v>
      </c>
      <c r="C62" s="94" t="s">
        <v>161</v>
      </c>
      <c r="D62" s="95">
        <v>69500</v>
      </c>
      <c r="E62" s="95">
        <v>69500</v>
      </c>
      <c r="F62" s="71">
        <f t="shared" si="1"/>
        <v>0</v>
      </c>
    </row>
    <row r="63" spans="1:6" ht="44.25" customHeight="1" x14ac:dyDescent="0.2">
      <c r="A63" s="60" t="s">
        <v>194</v>
      </c>
      <c r="B63" s="93">
        <v>10</v>
      </c>
      <c r="C63" s="94" t="s">
        <v>162</v>
      </c>
      <c r="D63" s="95">
        <v>200</v>
      </c>
      <c r="E63" s="95">
        <v>200</v>
      </c>
      <c r="F63" s="71">
        <f t="shared" si="1"/>
        <v>0</v>
      </c>
    </row>
    <row r="64" spans="1:6" ht="29.25" customHeight="1" x14ac:dyDescent="0.2">
      <c r="A64" s="60" t="s">
        <v>78</v>
      </c>
      <c r="B64" s="93">
        <v>10</v>
      </c>
      <c r="C64" s="94" t="s">
        <v>163</v>
      </c>
      <c r="D64" s="95">
        <v>200</v>
      </c>
      <c r="E64" s="95">
        <v>200</v>
      </c>
      <c r="F64" s="71">
        <f t="shared" si="1"/>
        <v>0</v>
      </c>
    </row>
    <row r="65" spans="1:6" ht="39" customHeight="1" x14ac:dyDescent="0.2">
      <c r="A65" s="60" t="s">
        <v>195</v>
      </c>
      <c r="B65" s="93">
        <v>10</v>
      </c>
      <c r="C65" s="94" t="s">
        <v>164</v>
      </c>
      <c r="D65" s="95">
        <v>69300</v>
      </c>
      <c r="E65" s="95">
        <v>69300</v>
      </c>
      <c r="F65" s="71">
        <f t="shared" si="1"/>
        <v>0</v>
      </c>
    </row>
    <row r="66" spans="1:6" ht="51.75" customHeight="1" x14ac:dyDescent="0.2">
      <c r="A66" s="60" t="s">
        <v>196</v>
      </c>
      <c r="B66" s="93">
        <v>10</v>
      </c>
      <c r="C66" s="94" t="s">
        <v>165</v>
      </c>
      <c r="D66" s="95">
        <v>69300</v>
      </c>
      <c r="E66" s="95">
        <v>69300</v>
      </c>
      <c r="F66" s="71">
        <f t="shared" si="1"/>
        <v>0</v>
      </c>
    </row>
    <row r="67" spans="1:6" ht="12.75" customHeight="1" x14ac:dyDescent="0.2">
      <c r="A67" s="38" t="s">
        <v>78</v>
      </c>
      <c r="B67" s="81">
        <v>10</v>
      </c>
      <c r="C67" s="69" t="s">
        <v>164</v>
      </c>
      <c r="D67" s="85">
        <v>1862800</v>
      </c>
      <c r="E67" s="85">
        <v>993158.05</v>
      </c>
      <c r="F67" s="85">
        <f>D67-E67</f>
        <v>869641.95</v>
      </c>
    </row>
    <row r="68" spans="1:6" ht="12.75" customHeight="1" x14ac:dyDescent="0.2">
      <c r="A68" s="38" t="s">
        <v>195</v>
      </c>
      <c r="B68" s="81">
        <v>10</v>
      </c>
      <c r="C68" s="69" t="s">
        <v>165</v>
      </c>
      <c r="D68" s="85">
        <v>1862800</v>
      </c>
      <c r="E68" s="85">
        <v>993158.05</v>
      </c>
      <c r="F68" s="85">
        <f t="shared" ref="F68:F69" si="2">D68-E68</f>
        <v>869641.95</v>
      </c>
    </row>
    <row r="69" spans="1:6" ht="27" customHeight="1" x14ac:dyDescent="0.2">
      <c r="A69" s="38" t="s">
        <v>196</v>
      </c>
      <c r="B69" s="81">
        <v>10</v>
      </c>
      <c r="C69" s="69" t="s">
        <v>302</v>
      </c>
      <c r="D69" s="85">
        <v>1862800</v>
      </c>
      <c r="E69" s="85">
        <v>993158.05</v>
      </c>
      <c r="F69" s="85">
        <f t="shared" si="2"/>
        <v>869641.95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opLeftCell="A78" workbookViewId="0">
      <selection activeCell="E96" sqref="E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48</v>
      </c>
      <c r="B2" s="108"/>
      <c r="C2" s="108"/>
      <c r="D2" s="108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50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25"/>
      <c r="D10" s="100"/>
      <c r="E10" s="26"/>
      <c r="F10" s="27"/>
    </row>
    <row r="11" spans="1:6" ht="13.15" hidden="1" customHeight="1" x14ac:dyDescent="0.2">
      <c r="A11" s="117"/>
      <c r="B11" s="98"/>
      <c r="C11" s="28"/>
      <c r="D11" s="101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2">
        <v>9431500</v>
      </c>
      <c r="E13" s="72">
        <v>7151399.5499999998</v>
      </c>
      <c r="F13" s="73">
        <f>D13-E13</f>
        <v>2280100.4500000002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2">
        <v>3971600</v>
      </c>
      <c r="E14" s="74">
        <v>3311931.31</v>
      </c>
      <c r="F14" s="73">
        <f t="shared" ref="F14:F77" si="0">D14-E14</f>
        <v>659668.68999999994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2">
        <v>3924200</v>
      </c>
      <c r="E15" s="75">
        <v>3269319.98</v>
      </c>
      <c r="F15" s="73">
        <f t="shared" si="0"/>
        <v>654880.02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2">
        <v>3168600</v>
      </c>
      <c r="E16" s="76">
        <v>2692695.01</v>
      </c>
      <c r="F16" s="73">
        <f t="shared" si="0"/>
        <v>475904.99000000022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2">
        <v>3168600</v>
      </c>
      <c r="E17" s="76">
        <v>2692695.01</v>
      </c>
      <c r="F17" s="73">
        <f t="shared" si="0"/>
        <v>475904.99000000022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2">
        <v>2267400</v>
      </c>
      <c r="E18" s="76">
        <v>1964980.71</v>
      </c>
      <c r="F18" s="73">
        <f t="shared" si="0"/>
        <v>302419.29000000004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2">
        <v>216400</v>
      </c>
      <c r="E19" s="76">
        <v>159574.79999999999</v>
      </c>
      <c r="F19" s="73">
        <f t="shared" si="0"/>
        <v>56825.200000000012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2">
        <v>684800</v>
      </c>
      <c r="E20" s="76">
        <v>568139.5</v>
      </c>
      <c r="F20" s="73">
        <f t="shared" si="0"/>
        <v>116660.5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2">
        <v>714700</v>
      </c>
      <c r="E21" s="76">
        <v>566537.07999999996</v>
      </c>
      <c r="F21" s="73">
        <f t="shared" si="0"/>
        <v>148162.92000000004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2">
        <v>714700</v>
      </c>
      <c r="E22" s="76">
        <v>566537.07999999996</v>
      </c>
      <c r="F22" s="73">
        <f t="shared" si="0"/>
        <v>148162.92000000004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2">
        <v>714700</v>
      </c>
      <c r="E23" s="76">
        <v>566537.07999999996</v>
      </c>
      <c r="F23" s="73">
        <f t="shared" si="0"/>
        <v>148162.92000000004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2">
        <v>40900</v>
      </c>
      <c r="E24" s="76">
        <v>10087.89</v>
      </c>
      <c r="F24" s="73">
        <f t="shared" si="0"/>
        <v>30812.11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2">
        <v>40900</v>
      </c>
      <c r="E25" s="76">
        <v>10087.89</v>
      </c>
      <c r="F25" s="73">
        <f t="shared" si="0"/>
        <v>30812.11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2">
        <v>14300</v>
      </c>
      <c r="E26" s="76">
        <v>1441</v>
      </c>
      <c r="F26" s="73">
        <f t="shared" si="0"/>
        <v>12859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2">
        <v>9400</v>
      </c>
      <c r="E27" s="76">
        <v>7692.33</v>
      </c>
      <c r="F27" s="73">
        <f t="shared" si="0"/>
        <v>1707.67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2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2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2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2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2">
        <v>45400</v>
      </c>
      <c r="E32" s="76">
        <v>42611.33</v>
      </c>
      <c r="F32" s="73">
        <f t="shared" si="0"/>
        <v>2788.6699999999983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2">
        <v>35400</v>
      </c>
      <c r="E33" s="76">
        <v>32611.33</v>
      </c>
      <c r="F33" s="73">
        <f t="shared" si="0"/>
        <v>2788.6699999999983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2">
        <v>35400</v>
      </c>
      <c r="E34" s="76">
        <v>32611.33</v>
      </c>
      <c r="F34" s="73">
        <f t="shared" si="0"/>
        <v>2788.6699999999983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2">
        <v>35400</v>
      </c>
      <c r="E35" s="76">
        <v>32611.33</v>
      </c>
      <c r="F35" s="73">
        <f t="shared" si="0"/>
        <v>2788.6699999999983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2">
        <v>10000</v>
      </c>
      <c r="E36" s="76">
        <v>10000</v>
      </c>
      <c r="F36" s="73">
        <f t="shared" si="0"/>
        <v>0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2">
        <v>10000</v>
      </c>
      <c r="E37" s="76">
        <v>10000</v>
      </c>
      <c r="F37" s="73">
        <f t="shared" si="0"/>
        <v>0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2">
        <v>10000</v>
      </c>
      <c r="E38" s="76">
        <v>10000</v>
      </c>
      <c r="F38" s="73">
        <f t="shared" si="0"/>
        <v>0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2">
        <v>69300</v>
      </c>
      <c r="E39" s="76">
        <v>44613.75</v>
      </c>
      <c r="F39" s="73">
        <f t="shared" si="0"/>
        <v>24686.25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2">
        <v>69300</v>
      </c>
      <c r="E40" s="76">
        <v>44613.75</v>
      </c>
      <c r="F40" s="73">
        <f t="shared" si="0"/>
        <v>24686.25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2">
        <v>54612.85</v>
      </c>
      <c r="E41" s="76">
        <v>44613.75</v>
      </c>
      <c r="F41" s="73">
        <f t="shared" si="0"/>
        <v>9999.0999999999985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2">
        <v>54612.85</v>
      </c>
      <c r="E42" s="76">
        <v>44613.75</v>
      </c>
      <c r="F42" s="73">
        <f t="shared" si="0"/>
        <v>9999.0999999999985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2">
        <v>41945.35</v>
      </c>
      <c r="E43" s="72">
        <v>34204.089999999997</v>
      </c>
      <c r="F43" s="73">
        <f t="shared" si="0"/>
        <v>7741.260000000002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2">
        <v>12667.5</v>
      </c>
      <c r="E44" s="76">
        <v>10409.66</v>
      </c>
      <c r="F44" s="73">
        <f t="shared" si="0"/>
        <v>2257.84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2">
        <v>14687.15</v>
      </c>
      <c r="E45" s="76"/>
      <c r="F45" s="73">
        <f t="shared" si="0"/>
        <v>14687.15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2">
        <v>14687.15</v>
      </c>
      <c r="E46" s="72"/>
      <c r="F46" s="73">
        <f t="shared" si="0"/>
        <v>14687.15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2">
        <v>14687.15</v>
      </c>
      <c r="E47" s="76"/>
      <c r="F47" s="73">
        <f t="shared" si="0"/>
        <v>14687.15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2">
        <v>26000</v>
      </c>
      <c r="E48" s="76">
        <v>11705.02</v>
      </c>
      <c r="F48" s="73">
        <f t="shared" si="0"/>
        <v>14294.98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2">
        <v>16000</v>
      </c>
      <c r="E49" s="76">
        <v>7535.02</v>
      </c>
      <c r="F49" s="73">
        <f t="shared" si="0"/>
        <v>8464.98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2">
        <v>16000</v>
      </c>
      <c r="E50" s="76">
        <v>7535.02</v>
      </c>
      <c r="F50" s="73">
        <f t="shared" si="0"/>
        <v>8464.98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2">
        <v>16000</v>
      </c>
      <c r="E51" s="76">
        <v>7535.02</v>
      </c>
      <c r="F51" s="73">
        <f t="shared" si="0"/>
        <v>8464.98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2">
        <v>16000</v>
      </c>
      <c r="E52" s="76">
        <v>7535.02</v>
      </c>
      <c r="F52" s="73">
        <f t="shared" si="0"/>
        <v>8464.98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2">
        <v>10000</v>
      </c>
      <c r="E53" s="76">
        <v>4170</v>
      </c>
      <c r="F53" s="73">
        <f t="shared" si="0"/>
        <v>5830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2">
        <v>10000</v>
      </c>
      <c r="E54" s="76">
        <v>4170</v>
      </c>
      <c r="F54" s="73">
        <f t="shared" si="0"/>
        <v>5830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2">
        <v>10000</v>
      </c>
      <c r="E55" s="76">
        <v>4170</v>
      </c>
      <c r="F55" s="73">
        <f t="shared" si="0"/>
        <v>5830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2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2">
        <v>2307600</v>
      </c>
      <c r="E57" s="76">
        <v>1864483.9</v>
      </c>
      <c r="F57" s="73">
        <f t="shared" si="0"/>
        <v>443116.10000000009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2">
        <v>5300</v>
      </c>
      <c r="E58" s="76">
        <v>5225.8500000000004</v>
      </c>
      <c r="F58" s="73">
        <f t="shared" si="0"/>
        <v>74.149999999999636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2">
        <v>5300</v>
      </c>
      <c r="E59" s="76">
        <v>5225.8500000000004</v>
      </c>
      <c r="F59" s="73">
        <f t="shared" si="0"/>
        <v>74.149999999999636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2">
        <v>5300</v>
      </c>
      <c r="E60" s="76">
        <v>5225.8500000000004</v>
      </c>
      <c r="F60" s="73">
        <f t="shared" si="0"/>
        <v>74.149999999999636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2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2">
        <v>45100</v>
      </c>
      <c r="E62" s="76">
        <v>45084.7</v>
      </c>
      <c r="F62" s="73">
        <f t="shared" si="0"/>
        <v>15.30000000000291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2">
        <v>45100</v>
      </c>
      <c r="E63" s="76">
        <v>45084.7</v>
      </c>
      <c r="F63" s="73">
        <f t="shared" si="0"/>
        <v>15.30000000000291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2">
        <v>45100</v>
      </c>
      <c r="E64" s="72">
        <v>45084.7</v>
      </c>
      <c r="F64" s="73">
        <f t="shared" si="0"/>
        <v>15.30000000000291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2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2">
        <v>2257200</v>
      </c>
      <c r="E66" s="76">
        <v>1814173.35</v>
      </c>
      <c r="F66" s="73">
        <f t="shared" si="0"/>
        <v>443026.64999999991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2">
        <v>2217200</v>
      </c>
      <c r="E67" s="76">
        <v>1774173.35</v>
      </c>
      <c r="F67" s="73">
        <f t="shared" si="0"/>
        <v>443026.64999999991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2">
        <v>2217200</v>
      </c>
      <c r="E68" s="76">
        <v>1774173.35</v>
      </c>
      <c r="F68" s="73">
        <f t="shared" si="0"/>
        <v>443026.64999999991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2">
        <v>2217200</v>
      </c>
      <c r="E69" s="76">
        <v>1774173.35</v>
      </c>
      <c r="F69" s="73">
        <f t="shared" si="0"/>
        <v>443026.64999999991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2">
        <v>40000</v>
      </c>
      <c r="E70" s="76">
        <v>40000</v>
      </c>
      <c r="F70" s="73">
        <f t="shared" si="0"/>
        <v>0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2">
        <v>40000</v>
      </c>
      <c r="E71" s="76">
        <v>40000</v>
      </c>
      <c r="F71" s="73">
        <f t="shared" si="0"/>
        <v>0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2">
        <v>40000</v>
      </c>
      <c r="E72" s="76">
        <v>40000</v>
      </c>
      <c r="F72" s="73">
        <f t="shared" si="0"/>
        <v>0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2">
        <v>1000</v>
      </c>
      <c r="E73" s="76"/>
      <c r="F73" s="73">
        <f t="shared" si="0"/>
        <v>1000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2">
        <v>1000</v>
      </c>
      <c r="E74" s="76"/>
      <c r="F74" s="73">
        <f t="shared" si="0"/>
        <v>1000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2">
        <v>1000</v>
      </c>
      <c r="E75" s="76"/>
      <c r="F75" s="73">
        <f t="shared" si="0"/>
        <v>1000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2">
        <v>1000</v>
      </c>
      <c r="E76" s="72"/>
      <c r="F76" s="73">
        <f t="shared" si="0"/>
        <v>1000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2">
        <v>1000</v>
      </c>
      <c r="E77" s="76"/>
      <c r="F77" s="73">
        <f t="shared" si="0"/>
        <v>1000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2">
        <v>2924700</v>
      </c>
      <c r="E78" s="76">
        <v>1802930.99</v>
      </c>
      <c r="F78" s="73">
        <f t="shared" ref="F78:F104" si="1">D78-E78</f>
        <v>1121769.01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2">
        <v>2924700</v>
      </c>
      <c r="E79" s="76">
        <v>1802930.99</v>
      </c>
      <c r="F79" s="73">
        <f t="shared" si="1"/>
        <v>1121769.01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2">
        <v>1122200</v>
      </c>
      <c r="E80" s="72">
        <v>884655.19</v>
      </c>
      <c r="F80" s="73">
        <f t="shared" si="1"/>
        <v>237544.81000000006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2">
        <v>1122200</v>
      </c>
      <c r="E81" s="76">
        <v>884655.19</v>
      </c>
      <c r="F81" s="73">
        <f t="shared" si="1"/>
        <v>237544.81000000006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2">
        <v>861800</v>
      </c>
      <c r="E82" s="76">
        <v>686200.35</v>
      </c>
      <c r="F82" s="73">
        <f t="shared" si="1"/>
        <v>175599.65000000002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2">
        <v>260400</v>
      </c>
      <c r="E83" s="76">
        <v>198454.84</v>
      </c>
      <c r="F83" s="73">
        <f t="shared" si="1"/>
        <v>61945.16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2">
        <v>1800800</v>
      </c>
      <c r="E84" s="72">
        <v>916595.8</v>
      </c>
      <c r="F84" s="73">
        <f t="shared" si="1"/>
        <v>884204.2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2">
        <v>1800800</v>
      </c>
      <c r="E85" s="76">
        <v>916595.8</v>
      </c>
      <c r="F85" s="73">
        <f t="shared" si="1"/>
        <v>884204.2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2">
        <v>1800800</v>
      </c>
      <c r="E86" s="76">
        <v>916595.8</v>
      </c>
      <c r="F86" s="73">
        <f t="shared" si="1"/>
        <v>884204.2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2">
        <v>1700</v>
      </c>
      <c r="E87" s="76">
        <v>1680</v>
      </c>
      <c r="F87" s="73">
        <f t="shared" si="1"/>
        <v>20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2">
        <v>1700</v>
      </c>
      <c r="E88" s="72">
        <v>1680</v>
      </c>
      <c r="F88" s="73">
        <f t="shared" si="1"/>
        <v>20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2">
        <v>1700</v>
      </c>
      <c r="E89" s="76">
        <v>1680</v>
      </c>
      <c r="F89" s="73">
        <f t="shared" si="1"/>
        <v>20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2">
        <v>121800</v>
      </c>
      <c r="E90" s="76">
        <v>106260.61</v>
      </c>
      <c r="F90" s="73">
        <f t="shared" si="1"/>
        <v>15539.39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2">
        <v>121800</v>
      </c>
      <c r="E91" s="76">
        <v>106260.61</v>
      </c>
      <c r="F91" s="73">
        <f t="shared" si="1"/>
        <v>15539.39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2">
        <v>121800</v>
      </c>
      <c r="E92" s="72">
        <v>106260.61</v>
      </c>
      <c r="F92" s="73">
        <f t="shared" si="1"/>
        <v>15539.39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2">
        <v>121800</v>
      </c>
      <c r="E93" s="76">
        <v>106260.61</v>
      </c>
      <c r="F93" s="73">
        <f t="shared" si="1"/>
        <v>15539.39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2">
        <v>9500</v>
      </c>
      <c r="E94" s="76">
        <v>9473.9699999999993</v>
      </c>
      <c r="F94" s="73">
        <f t="shared" si="1"/>
        <v>26.030000000000655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2">
        <v>9500</v>
      </c>
      <c r="E95" s="76">
        <v>9473.9699999999993</v>
      </c>
      <c r="F95" s="73">
        <f t="shared" si="1"/>
        <v>26.030000000000655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2">
        <v>9500</v>
      </c>
      <c r="E96" s="72">
        <v>9473.9699999999993</v>
      </c>
      <c r="F96" s="73">
        <f t="shared" si="1"/>
        <v>26.030000000000655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2">
        <v>9500</v>
      </c>
      <c r="E97" s="76">
        <v>9473.9699999999993</v>
      </c>
      <c r="F97" s="73">
        <f t="shared" si="1"/>
        <v>26.030000000000655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2">
        <v>9500</v>
      </c>
      <c r="E98" s="77">
        <v>9473.9699999999993</v>
      </c>
      <c r="F98" s="73">
        <f t="shared" si="1"/>
        <v>26.030000000000655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2"/>
      <c r="E99" s="75">
        <v>9473.9699999999993</v>
      </c>
      <c r="F99" s="73">
        <f t="shared" si="1"/>
        <v>-9473.9699999999993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2"/>
      <c r="E100" s="75">
        <v>9473.9699999999993</v>
      </c>
      <c r="F100" s="73">
        <f t="shared" si="1"/>
        <v>-9473.9699999999993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83">
        <v>-833500</v>
      </c>
      <c r="E101" s="80">
        <v>9473.9699999999993</v>
      </c>
      <c r="F101" s="73">
        <f t="shared" si="1"/>
        <v>-842973.97</v>
      </c>
    </row>
    <row r="102" spans="1:6" ht="0.75" customHeight="1" x14ac:dyDescent="0.2">
      <c r="A102" s="88"/>
      <c r="B102" s="81"/>
      <c r="C102" s="84"/>
      <c r="D102" s="84"/>
      <c r="E102" s="85"/>
      <c r="F102" s="73">
        <f t="shared" si="1"/>
        <v>0</v>
      </c>
    </row>
    <row r="103" spans="1:6" ht="12.75" hidden="1" customHeight="1" x14ac:dyDescent="0.2">
      <c r="A103" s="88"/>
      <c r="B103" s="81"/>
      <c r="C103" s="84"/>
      <c r="D103" s="84"/>
      <c r="E103" s="85"/>
      <c r="F103" s="73">
        <f t="shared" si="1"/>
        <v>0</v>
      </c>
    </row>
    <row r="104" spans="1:6" ht="12.75" customHeight="1" x14ac:dyDescent="0.2">
      <c r="A104" s="60" t="s">
        <v>298</v>
      </c>
      <c r="B104" s="81"/>
      <c r="C104" s="86" t="s">
        <v>198</v>
      </c>
      <c r="D104" s="87">
        <v>-910000</v>
      </c>
      <c r="E104" s="85">
        <v>563778.54</v>
      </c>
      <c r="F104" s="73">
        <f t="shared" si="1"/>
        <v>-1473778.54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81</v>
      </c>
      <c r="B1" s="120"/>
      <c r="C1" s="120"/>
      <c r="D1" s="120"/>
      <c r="E1" s="120"/>
      <c r="F1" s="120"/>
    </row>
    <row r="2" spans="1:6" ht="13.15" customHeight="1" x14ac:dyDescent="0.25">
      <c r="A2" s="108" t="s">
        <v>82</v>
      </c>
      <c r="B2" s="108"/>
      <c r="C2" s="108"/>
      <c r="D2" s="108"/>
      <c r="E2" s="108"/>
      <c r="F2" s="108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102" t="s">
        <v>21</v>
      </c>
      <c r="B4" s="96" t="s">
        <v>22</v>
      </c>
      <c r="C4" s="113" t="s">
        <v>83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-563778.54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-563778.54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-563778.54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-7747899.3300000001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-7747899.3300000001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7184120.79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7184120.79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2018-02-21T12:38:21Z</dcterms:modified>
</cp:coreProperties>
</file>