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01" i="2" l="1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19" i="1" l="1"/>
  <c r="F21" i="1"/>
  <c r="F22" i="1"/>
  <c r="F23" i="1"/>
  <c r="F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<sst xmlns="http://schemas.openxmlformats.org/spreadsheetml/2006/main" count="482" uniqueCount="300">
  <si>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</si>
  <si>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</si>
  <si>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</si>
  <si>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</si>
  <si>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</si>
  <si>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</si>
  <si>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</si>
  <si>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</si>
  <si>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</si>
  <si>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</si>
  <si>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</si>
  <si>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</si>
  <si>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</si>
  <si>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</si>
  <si>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</si>
  <si>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</si>
  <si>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</si>
  <si>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</si>
  <si>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</si>
  <si>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</si>
  <si>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</si>
  <si>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</si>
  <si>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</si>
  <si>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</si>
  <si>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</si>
  <si>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</si>
  <si>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</si>
  <si>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</si>
  <si>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</si>
  <si>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</si>
  <si>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</si>
  <si>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</si>
  <si>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</si>
  <si>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</si>
  <si>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</si>
  <si>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</si>
  <si>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</si>
  <si>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</si>
  <si>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</si>
  <si>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</si>
  <si>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</si>
  <si>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</si>
  <si>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</si>
  <si>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</si>
  <si>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</si>
  <si>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</si>
  <si>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</si>
  <si>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</si>
  <si>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</si>
  <si>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</si>
  <si>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</si>
  <si>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</si>
  <si>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</si>
  <si>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</si>
  <si>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</si>
  <si>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</si>
  <si>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</si>
  <si>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</si>
  <si>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</si>
  <si>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</si>
  <si>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</si>
  <si>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</si>
  <si>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</si>
  <si>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</si>
  <si>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</si>
  <si>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</si>
  <si>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</si>
  <si>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</si>
  <si>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</si>
  <si>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</si>
  <si>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</si>
  <si>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</si>
  <si>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</si>
  <si>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</si>
  <si>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</si>
  <si>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</si>
  <si>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</si>
  <si>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</si>
  <si>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</si>
  <si>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</si>
  <si>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</si>
  <si>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</si>
  <si>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</si>
  <si>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</si>
  <si>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</si>
  <si>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</si>
  <si>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</si>
  <si>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</si>
  <si>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</si>
  <si>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</si>
  <si>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</si>
  <si>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</si>
  <si>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</si>
  <si>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</si>
  <si>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</si>
  <si>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</si>
  <si>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</si>
  <si>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</si>
  <si>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</si>
  <si>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</si>
  <si>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</si>
  <si>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</si>
  <si>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</si>
  <si>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</si>
  <si>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</si>
  <si>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</si>
  <si>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</si>
  <si>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</si>
  <si>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</si>
  <si>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</si>
  <si>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</si>
  <si>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</si>
  <si>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</si>
  <si>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</si>
  <si>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</si>
  <si>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</si>
  <si>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</si>
  <si>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</si>
  <si>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</si>
  <si>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</si>
  <si>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</si>
  <si>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</si>
  <si>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</si>
  <si>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</si>
  <si>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</si>
  <si>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</si>
  <si>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</si>
  <si>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</si>
  <si>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</si>
  <si>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</si>
  <si>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</si>
  <si>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</si>
  <si>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</si>
  <si>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</si>
  <si>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</si>
  <si>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</si>
  <si>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</si>
  <si>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</si>
  <si>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</si>
  <si>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</si>
  <si>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</si>
  <si>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</si>
  <si>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</si>
  <si>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</si>
  <si>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</si>
  <si>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</si>
  <si>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</si>
  <si>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</si>
  <si>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</si>
  <si>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</si>
  <si>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</si>
  <si>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</si>
  <si>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</si>
  <si>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</si>
  <si>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</si>
  <si>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</si>
  <si>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</si>
  <si>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</si>
  <si>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</si>
  <si>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</si>
  <si>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</si>
  <si>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</si>
  <si>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</si>
  <si>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</si>
  <si>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</si>
  <si>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</si>
  <si>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</si>
  <si>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</si>
  <si>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</si>
  <si>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</si>
  <si>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</si>
  <si>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</si>
  <si>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</si>
  <si>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</si>
  <si>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</si>
  <si>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</si>
  <si>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</si>
  <si>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</si>
  <si>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</si>
  <si>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</si>
  <si>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</si>
  <si>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</si>
  <si>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</si>
  <si>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</si>
  <si>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</si>
  <si>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</si>
  <si>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</si>
  <si>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</si>
  <si>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</si>
  <si>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</si>
  <si>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</si>
  <si>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</si>
  <si>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</si>
  <si>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</si>
  <si>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</si>
  <si>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</si>
  <si>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</si>
  <si>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</si>
  <si>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</si>
  <si>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</si>
  <si>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</si>
  <si>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</si>
  <si>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</si>
  <si>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</si>
  <si>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</si>
  <si>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</si>
  <si>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</si>
  <si>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</si>
  <si>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</si>
  <si>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</si>
  <si>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</si>
  <si>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</si>
  <si>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</si>
  <si>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</si>
  <si>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</si>
  <si>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</si>
  <si>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</si>
  <si>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</si>
  <si>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</si>
  <si>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</si>
  <si>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</si>
  <si>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</si>
  <si>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</si>
  <si>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</si>
  <si>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</si>
  <si>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</si>
  <si>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</si>
  <si>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</si>
  <si>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</si>
  <si>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</si>
  <si>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</si>
  <si>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</si>
  <si>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</si>
  <si>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</si>
  <si>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</si>
  <si>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</si>
  <si>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</si>
  <si>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</si>
  <si>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</si>
  <si>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</si>
  <si>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</si>
  <si>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</si>
  <si>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</si>
  <si>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</si>
  <si>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</si>
  <si>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</si>
  <si>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</si>
  <si>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</si>
  <si>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</si>
  <si>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</si>
  <si>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</si>
  <si>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</si>
  <si>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</si>
  <si>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</si>
  <si>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</si>
  <si>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</si>
  <si>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</si>
  <si>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</si>
  <si>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</si>
  <si>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</si>
  <si>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</si>
  <si>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</si>
  <si>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</si>
  <si>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</si>
  <si>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</si>
  <si>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</si>
  <si>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</si>
  <si>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</si>
  <si>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</si>
  <si>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</si>
  <si>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</si>
  <si>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</si>
  <si>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</si>
  <si>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</si>
  <si>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</si>
  <si>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</si>
  <si>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</si>
  <si>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</si>
  <si>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</si>
  <si>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</si>
  <si>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</si>
  <si>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</si>
  <si>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</si>
  <si>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</si>
  <si>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</si>
  <si>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</si>
  <si>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</si>
  <si>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</si>
  <si>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</si>
  <si>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</si>
  <si>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</si>
  <si>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</si>
  <si>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</si>
  <si>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</si>
  <si>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</si>
  <si>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</si>
  <si>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</si>
  <si>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</si>
  <si>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</si>
  <si>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на 01.05.2017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</si>
</sst>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11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0" fontId="5" fillId="0" borderId="24" xfId="1" applyNumberFormat="1" applyFont="1" applyFill="1" applyBorder="1" applyAlignment="1">
      <alignment horizontal="center" vertical="center" wrapText="1" readingOrder="1"/>
    </xf>
    <xf numFmtId="0" fontId="8" fillId="0" borderId="24" xfId="0" applyFont="1" applyFill="1" applyBorder="1"/>
    <xf numFmtId="0" fontId="5" fillId="0" borderId="39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7" fillId="0" borderId="24" xfId="0" applyFont="1" applyFill="1" applyBorder="1" applyAlignment="1">
      <alignment horizontal="left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  <xf numFmtId="49" fontId="8" fillId="0" borderId="23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16" xfId="0" applyNumberFormat="1" applyFont="1" applyBorder="1" applyAlignment="1" applyProtection="1">
      <alignment horizontal="center" readingOrder="1"/>
    </xf>
    <xf numFmtId="2" fontId="5" fillId="0" borderId="38" xfId="1" applyNumberFormat="1" applyFont="1" applyFill="1" applyBorder="1" applyAlignment="1">
      <alignment horizontal="center" wrapText="1" readingOrder="1"/>
    </xf>
    <xf numFmtId="2" fontId="8" fillId="0" borderId="24" xfId="0" applyNumberFormat="1" applyFont="1" applyBorder="1" applyAlignment="1" applyProtection="1">
      <alignment horizontal="center" vertical="center" readingOrder="1"/>
    </xf>
    <xf numFmtId="166" fontId="5" fillId="0" borderId="38" xfId="1" applyNumberFormat="1" applyFont="1" applyFill="1" applyBorder="1" applyAlignment="1">
      <alignment horizontal="right" wrapText="1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6" fontId="5" fillId="0" borderId="24" xfId="1" applyNumberFormat="1" applyFont="1" applyFill="1" applyBorder="1" applyAlignment="1">
      <alignment horizontal="right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6"/>
  <sheetViews>
    <sheetView showGridLines="0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82"/>
      <c r="B1" s="82"/>
      <c r="C1" s="82"/>
      <c r="D1" s="82"/>
      <c r="E1" s="2"/>
      <c r="F1" s="2"/>
    </row>
    <row r="2" spans="1:6" ht="16.899999999999999" customHeight="1" x14ac:dyDescent="0.25">
      <c r="A2" s="82" t="s">
        <v>0</v>
      </c>
      <c r="B2" s="82"/>
      <c r="C2" s="82"/>
      <c r="D2" s="82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83" t="s">
        <v>299</v>
      </c>
      <c r="B4" s="83"/>
      <c r="C4" s="83"/>
      <c r="D4" s="83"/>
      <c r="E4" s="3" t="s">
        <v>4</v>
      </c>
      <c r="F4" s="8">
        <v>42856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84" t="s">
        <v>13</v>
      </c>
      <c r="C6" s="85"/>
      <c r="D6" s="85"/>
      <c r="E6" s="3" t="s">
        <v>7</v>
      </c>
      <c r="F6" s="10" t="s">
        <v>18</v>
      </c>
    </row>
    <row r="7" spans="1:6" x14ac:dyDescent="0.2">
      <c r="A7" s="11" t="s">
        <v>8</v>
      </c>
      <c r="B7" s="86" t="s">
        <v>14</v>
      </c>
      <c r="C7" s="86"/>
      <c r="D7" s="86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82" t="s">
        <v>20</v>
      </c>
      <c r="B10" s="82"/>
      <c r="C10" s="82"/>
      <c r="D10" s="82"/>
      <c r="E10" s="1"/>
      <c r="F10" s="17"/>
    </row>
    <row r="11" spans="1:6" ht="4.1500000000000004" customHeight="1" x14ac:dyDescent="0.2">
      <c r="A11" s="76" t="s">
        <v>21</v>
      </c>
      <c r="B11" s="70" t="s">
        <v>22</v>
      </c>
      <c r="C11" s="70" t="s">
        <v>23</v>
      </c>
      <c r="D11" s="73" t="s">
        <v>24</v>
      </c>
      <c r="E11" s="73" t="s">
        <v>25</v>
      </c>
      <c r="F11" s="79" t="s">
        <v>26</v>
      </c>
    </row>
    <row r="12" spans="1:6" ht="3.6" customHeight="1" x14ac:dyDescent="0.2">
      <c r="A12" s="77"/>
      <c r="B12" s="71"/>
      <c r="C12" s="71"/>
      <c r="D12" s="74"/>
      <c r="E12" s="74"/>
      <c r="F12" s="80"/>
    </row>
    <row r="13" spans="1:6" ht="3" customHeight="1" x14ac:dyDescent="0.2">
      <c r="A13" s="77"/>
      <c r="B13" s="71"/>
      <c r="C13" s="71"/>
      <c r="D13" s="74"/>
      <c r="E13" s="74"/>
      <c r="F13" s="80"/>
    </row>
    <row r="14" spans="1:6" ht="3" customHeight="1" x14ac:dyDescent="0.2">
      <c r="A14" s="77"/>
      <c r="B14" s="71"/>
      <c r="C14" s="71"/>
      <c r="D14" s="74"/>
      <c r="E14" s="74"/>
      <c r="F14" s="80"/>
    </row>
    <row r="15" spans="1:6" ht="3" customHeight="1" x14ac:dyDescent="0.2">
      <c r="A15" s="77"/>
      <c r="B15" s="71"/>
      <c r="C15" s="71"/>
      <c r="D15" s="74"/>
      <c r="E15" s="74"/>
      <c r="F15" s="80"/>
    </row>
    <row r="16" spans="1:6" ht="3" customHeight="1" x14ac:dyDescent="0.2">
      <c r="A16" s="77"/>
      <c r="B16" s="71"/>
      <c r="C16" s="71"/>
      <c r="D16" s="74"/>
      <c r="E16" s="74"/>
      <c r="F16" s="80"/>
    </row>
    <row r="17" spans="1:6" ht="23.45" customHeight="1" x14ac:dyDescent="0.2">
      <c r="A17" s="78"/>
      <c r="B17" s="72"/>
      <c r="C17" s="72"/>
      <c r="D17" s="75"/>
      <c r="E17" s="75"/>
      <c r="F17" s="81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96" t="s">
        <v>30</v>
      </c>
      <c r="D19" s="97">
        <v>5468300</v>
      </c>
      <c r="E19" s="97">
        <v>4162657.43</v>
      </c>
      <c r="F19" s="98">
        <f>IF(OR(D19="-",IF(E19="-",0,E19)&gt;=IF(D19="-",0,D19)),"-",IF(D19="-",0,D19)-IF(E19="-",0,E19))</f>
        <v>1305642.5699999998</v>
      </c>
    </row>
    <row r="20" spans="1:6" x14ac:dyDescent="0.2">
      <c r="A20" s="38" t="s">
        <v>167</v>
      </c>
      <c r="B20" s="40" t="s">
        <v>197</v>
      </c>
      <c r="C20" s="99"/>
      <c r="D20" s="97">
        <v>2230600</v>
      </c>
      <c r="E20" s="97">
        <v>2530531.2799999998</v>
      </c>
      <c r="F20" s="98">
        <v>1695456.86</v>
      </c>
    </row>
    <row r="21" spans="1:6" x14ac:dyDescent="0.2">
      <c r="A21" s="38" t="s">
        <v>33</v>
      </c>
      <c r="B21" s="41">
        <v>10</v>
      </c>
      <c r="C21" s="100" t="s">
        <v>120</v>
      </c>
      <c r="D21" s="97">
        <v>507200</v>
      </c>
      <c r="E21" s="97">
        <v>147899.12</v>
      </c>
      <c r="F21" s="98">
        <f t="shared" ref="F21:F41" si="0">IF(OR(D21="-",IF(E21="-",0,E21)&gt;=IF(D21="-",0,D21)),"-",IF(D21="-",0,D21)-IF(E21="-",0,E21))</f>
        <v>359300.88</v>
      </c>
    </row>
    <row r="22" spans="1:6" x14ac:dyDescent="0.2">
      <c r="A22" s="38" t="s">
        <v>34</v>
      </c>
      <c r="B22" s="41">
        <v>10</v>
      </c>
      <c r="C22" s="100" t="s">
        <v>121</v>
      </c>
      <c r="D22" s="97">
        <v>507200</v>
      </c>
      <c r="E22" s="97">
        <v>147899.12</v>
      </c>
      <c r="F22" s="101">
        <f t="shared" si="0"/>
        <v>359300.88</v>
      </c>
    </row>
    <row r="23" spans="1:6" ht="76.5" x14ac:dyDescent="0.2">
      <c r="A23" s="38" t="s">
        <v>168</v>
      </c>
      <c r="B23" s="41">
        <v>10</v>
      </c>
      <c r="C23" s="100" t="s">
        <v>122</v>
      </c>
      <c r="D23" s="97">
        <v>506200</v>
      </c>
      <c r="E23" s="97">
        <v>147898.34</v>
      </c>
      <c r="F23" s="101">
        <f t="shared" si="0"/>
        <v>358301.66000000003</v>
      </c>
    </row>
    <row r="24" spans="1:6" ht="51" x14ac:dyDescent="0.2">
      <c r="A24" s="38" t="s">
        <v>169</v>
      </c>
      <c r="B24" s="41">
        <v>10</v>
      </c>
      <c r="C24" s="100" t="s">
        <v>123</v>
      </c>
      <c r="D24" s="97">
        <v>1000</v>
      </c>
      <c r="E24" s="97">
        <v>0.78</v>
      </c>
      <c r="F24" s="101">
        <f t="shared" si="0"/>
        <v>999.22</v>
      </c>
    </row>
    <row r="25" spans="1:6" ht="38.25" x14ac:dyDescent="0.2">
      <c r="A25" s="38" t="s">
        <v>170</v>
      </c>
      <c r="B25" s="41">
        <v>10</v>
      </c>
      <c r="C25" s="100" t="s">
        <v>124</v>
      </c>
      <c r="D25" s="100"/>
      <c r="E25" s="100" t="s">
        <v>31</v>
      </c>
      <c r="F25" s="101"/>
    </row>
    <row r="26" spans="1:6" ht="38.25" x14ac:dyDescent="0.2">
      <c r="A26" s="38" t="s">
        <v>171</v>
      </c>
      <c r="B26" s="41">
        <v>10</v>
      </c>
      <c r="C26" s="100" t="s">
        <v>125</v>
      </c>
      <c r="D26" s="100"/>
      <c r="E26" s="100" t="s">
        <v>31</v>
      </c>
      <c r="F26" s="101"/>
    </row>
    <row r="27" spans="1:6" ht="89.25" x14ac:dyDescent="0.2">
      <c r="A27" s="38" t="s">
        <v>172</v>
      </c>
      <c r="B27" s="41">
        <v>10</v>
      </c>
      <c r="C27" s="100" t="s">
        <v>126</v>
      </c>
      <c r="D27" s="100"/>
      <c r="E27" s="100" t="s">
        <v>31</v>
      </c>
      <c r="F27" s="101"/>
    </row>
    <row r="28" spans="1:6" ht="76.5" x14ac:dyDescent="0.2">
      <c r="A28" s="38" t="s">
        <v>173</v>
      </c>
      <c r="B28" s="41">
        <v>10</v>
      </c>
      <c r="C28" s="100" t="s">
        <v>127</v>
      </c>
      <c r="D28" s="100"/>
      <c r="E28" s="100" t="s">
        <v>31</v>
      </c>
      <c r="F28" s="101"/>
    </row>
    <row r="29" spans="1:6" ht="76.5" x14ac:dyDescent="0.2">
      <c r="A29" s="38" t="s">
        <v>174</v>
      </c>
      <c r="B29" s="41">
        <v>10</v>
      </c>
      <c r="C29" s="100" t="s">
        <v>128</v>
      </c>
      <c r="D29" s="100"/>
      <c r="E29" s="100" t="s">
        <v>31</v>
      </c>
      <c r="F29" s="101" t="str">
        <f t="shared" si="0"/>
        <v>-</v>
      </c>
    </row>
    <row r="30" spans="1:6" x14ac:dyDescent="0.2">
      <c r="A30" s="38" t="s">
        <v>175</v>
      </c>
      <c r="B30" s="41">
        <v>10</v>
      </c>
      <c r="C30" s="100" t="s">
        <v>129</v>
      </c>
      <c r="D30" s="97">
        <v>526400</v>
      </c>
      <c r="E30" s="97">
        <v>1792736.4</v>
      </c>
      <c r="F30" s="101" t="str">
        <f t="shared" si="0"/>
        <v>-</v>
      </c>
    </row>
    <row r="31" spans="1:6" x14ac:dyDescent="0.2">
      <c r="A31" s="38" t="s">
        <v>176</v>
      </c>
      <c r="B31" s="41">
        <v>10</v>
      </c>
      <c r="C31" s="100" t="s">
        <v>130</v>
      </c>
      <c r="D31" s="97">
        <v>526400</v>
      </c>
      <c r="E31" s="97">
        <v>1792736.4</v>
      </c>
      <c r="F31" s="101" t="str">
        <f t="shared" si="0"/>
        <v>-</v>
      </c>
    </row>
    <row r="32" spans="1:6" x14ac:dyDescent="0.2">
      <c r="A32" s="38" t="s">
        <v>176</v>
      </c>
      <c r="B32" s="41">
        <v>10</v>
      </c>
      <c r="C32" s="100" t="s">
        <v>131</v>
      </c>
      <c r="D32" s="97">
        <v>526400</v>
      </c>
      <c r="E32" s="97">
        <v>1792736.4</v>
      </c>
      <c r="F32" s="101" t="str">
        <f t="shared" si="0"/>
        <v>-</v>
      </c>
    </row>
    <row r="33" spans="1:6" x14ac:dyDescent="0.2">
      <c r="A33" s="38" t="s">
        <v>35</v>
      </c>
      <c r="B33" s="41">
        <v>10</v>
      </c>
      <c r="C33" s="100" t="s">
        <v>132</v>
      </c>
      <c r="D33" s="97">
        <v>1153600</v>
      </c>
      <c r="E33" s="97">
        <v>555913.43999999994</v>
      </c>
      <c r="F33" s="101">
        <f t="shared" si="0"/>
        <v>597686.56000000006</v>
      </c>
    </row>
    <row r="34" spans="1:6" x14ac:dyDescent="0.2">
      <c r="A34" s="38" t="s">
        <v>177</v>
      </c>
      <c r="B34" s="41">
        <v>10</v>
      </c>
      <c r="C34" s="100" t="s">
        <v>133</v>
      </c>
      <c r="D34" s="97">
        <v>56200</v>
      </c>
      <c r="E34" s="97">
        <v>1097.8399999999999</v>
      </c>
      <c r="F34" s="101">
        <f t="shared" si="0"/>
        <v>55102.16</v>
      </c>
    </row>
    <row r="35" spans="1:6" ht="51" x14ac:dyDescent="0.2">
      <c r="A35" s="38" t="s">
        <v>178</v>
      </c>
      <c r="B35" s="41">
        <v>10</v>
      </c>
      <c r="C35" s="100" t="s">
        <v>134</v>
      </c>
      <c r="D35" s="97">
        <v>56200</v>
      </c>
      <c r="E35" s="97">
        <v>1097.8399999999999</v>
      </c>
      <c r="F35" s="101">
        <f t="shared" si="0"/>
        <v>55102.16</v>
      </c>
    </row>
    <row r="36" spans="1:6" x14ac:dyDescent="0.2">
      <c r="A36" s="38" t="s">
        <v>36</v>
      </c>
      <c r="B36" s="41">
        <v>10</v>
      </c>
      <c r="C36" s="100" t="s">
        <v>135</v>
      </c>
      <c r="D36" s="97">
        <v>1097400</v>
      </c>
      <c r="E36" s="97">
        <v>554815.6</v>
      </c>
      <c r="F36" s="101">
        <f t="shared" si="0"/>
        <v>542584.4</v>
      </c>
    </row>
    <row r="37" spans="1:6" x14ac:dyDescent="0.2">
      <c r="A37" s="38" t="s">
        <v>179</v>
      </c>
      <c r="B37" s="41">
        <v>10</v>
      </c>
      <c r="C37" s="100" t="s">
        <v>136</v>
      </c>
      <c r="D37" s="97">
        <v>1028100</v>
      </c>
      <c r="E37" s="97">
        <v>563029.93000000005</v>
      </c>
      <c r="F37" s="101">
        <f t="shared" si="0"/>
        <v>465070.06999999995</v>
      </c>
    </row>
    <row r="38" spans="1:6" ht="38.25" x14ac:dyDescent="0.2">
      <c r="A38" s="38" t="s">
        <v>180</v>
      </c>
      <c r="B38" s="41">
        <v>10</v>
      </c>
      <c r="C38" s="100" t="s">
        <v>137</v>
      </c>
      <c r="D38" s="97">
        <v>1028100</v>
      </c>
      <c r="E38" s="97">
        <v>563029.93000000005</v>
      </c>
      <c r="F38" s="101">
        <f t="shared" si="0"/>
        <v>465070.06999999995</v>
      </c>
    </row>
    <row r="39" spans="1:6" x14ac:dyDescent="0.2">
      <c r="A39" s="38" t="s">
        <v>37</v>
      </c>
      <c r="B39" s="41">
        <v>10</v>
      </c>
      <c r="C39" s="100" t="s">
        <v>138</v>
      </c>
      <c r="D39" s="97">
        <v>69300</v>
      </c>
      <c r="E39" s="97">
        <v>-8214.33</v>
      </c>
      <c r="F39" s="101">
        <f t="shared" si="0"/>
        <v>77514.33</v>
      </c>
    </row>
    <row r="40" spans="1:6" ht="38.25" x14ac:dyDescent="0.2">
      <c r="A40" s="38" t="s">
        <v>38</v>
      </c>
      <c r="B40" s="41">
        <v>10</v>
      </c>
      <c r="C40" s="100" t="s">
        <v>139</v>
      </c>
      <c r="D40" s="97">
        <v>69300</v>
      </c>
      <c r="E40" s="97">
        <v>-8214.33</v>
      </c>
      <c r="F40" s="98">
        <f t="shared" si="0"/>
        <v>77514.33</v>
      </c>
    </row>
    <row r="41" spans="1:6" ht="24.75" customHeight="1" x14ac:dyDescent="0.2">
      <c r="A41" s="38" t="s">
        <v>181</v>
      </c>
      <c r="B41" s="41">
        <v>10</v>
      </c>
      <c r="C41" s="100" t="s">
        <v>140</v>
      </c>
      <c r="D41" s="97">
        <v>13100</v>
      </c>
      <c r="E41" s="97">
        <v>3500</v>
      </c>
      <c r="F41" s="98">
        <f t="shared" si="0"/>
        <v>9600</v>
      </c>
    </row>
    <row r="42" spans="1:6" ht="57" customHeight="1" x14ac:dyDescent="0.2">
      <c r="A42" s="38" t="s">
        <v>182</v>
      </c>
      <c r="B42" s="41">
        <v>10</v>
      </c>
      <c r="C42" s="100" t="s">
        <v>141</v>
      </c>
      <c r="D42" s="102">
        <v>13100</v>
      </c>
      <c r="E42" s="97">
        <v>3500</v>
      </c>
      <c r="F42" s="103">
        <f>D42-E42</f>
        <v>9600</v>
      </c>
    </row>
    <row r="43" spans="1:6" ht="81" customHeight="1" x14ac:dyDescent="0.2">
      <c r="A43" s="38" t="s">
        <v>183</v>
      </c>
      <c r="B43" s="41">
        <v>10</v>
      </c>
      <c r="C43" s="100" t="s">
        <v>142</v>
      </c>
      <c r="D43" s="102">
        <v>13100</v>
      </c>
      <c r="E43" s="97">
        <v>3500</v>
      </c>
      <c r="F43" s="103">
        <f t="shared" ref="F43:F66" si="1">D43-E43</f>
        <v>9600</v>
      </c>
    </row>
    <row r="44" spans="1:6" ht="60" customHeight="1" x14ac:dyDescent="0.2">
      <c r="A44" s="38" t="s">
        <v>39</v>
      </c>
      <c r="B44" s="41">
        <v>10</v>
      </c>
      <c r="C44" s="100" t="s">
        <v>143</v>
      </c>
      <c r="D44" s="102"/>
      <c r="E44" s="97">
        <v>30182.32</v>
      </c>
      <c r="F44" s="103">
        <f t="shared" si="1"/>
        <v>-30182.32</v>
      </c>
    </row>
    <row r="45" spans="1:6" ht="102.75" customHeight="1" x14ac:dyDescent="0.2">
      <c r="A45" s="38" t="s">
        <v>40</v>
      </c>
      <c r="B45" s="41">
        <v>10</v>
      </c>
      <c r="C45" s="100" t="s">
        <v>144</v>
      </c>
      <c r="D45" s="102"/>
      <c r="E45" s="97">
        <v>30182.32</v>
      </c>
      <c r="F45" s="103">
        <f t="shared" si="1"/>
        <v>-30182.32</v>
      </c>
    </row>
    <row r="46" spans="1:6" ht="92.25" customHeight="1" x14ac:dyDescent="0.2">
      <c r="A46" s="38" t="s">
        <v>41</v>
      </c>
      <c r="B46" s="41">
        <v>10</v>
      </c>
      <c r="C46" s="100" t="s">
        <v>145</v>
      </c>
      <c r="D46" s="102"/>
      <c r="E46" s="97">
        <v>30182.32</v>
      </c>
      <c r="F46" s="103">
        <f t="shared" si="1"/>
        <v>-30182.32</v>
      </c>
    </row>
    <row r="47" spans="1:6" ht="48.75" customHeight="1" x14ac:dyDescent="0.2">
      <c r="A47" s="38" t="s">
        <v>42</v>
      </c>
      <c r="B47" s="41">
        <v>10</v>
      </c>
      <c r="C47" s="100" t="s">
        <v>146</v>
      </c>
      <c r="D47" s="102"/>
      <c r="E47" s="97">
        <v>30182.32</v>
      </c>
      <c r="F47" s="103">
        <f t="shared" si="1"/>
        <v>-30182.32</v>
      </c>
    </row>
    <row r="48" spans="1:6" ht="18" customHeight="1" x14ac:dyDescent="0.2">
      <c r="A48" s="38" t="s">
        <v>184</v>
      </c>
      <c r="B48" s="41">
        <v>10</v>
      </c>
      <c r="C48" s="100" t="s">
        <v>147</v>
      </c>
      <c r="D48" s="102">
        <v>30300</v>
      </c>
      <c r="E48" s="97">
        <v>300</v>
      </c>
      <c r="F48" s="103">
        <f t="shared" si="1"/>
        <v>30000</v>
      </c>
    </row>
    <row r="49" spans="1:6" ht="40.5" customHeight="1" x14ac:dyDescent="0.2">
      <c r="A49" s="38" t="s">
        <v>185</v>
      </c>
      <c r="B49" s="41">
        <v>10</v>
      </c>
      <c r="C49" s="100" t="s">
        <v>148</v>
      </c>
      <c r="D49" s="102">
        <v>30300</v>
      </c>
      <c r="E49" s="97">
        <v>300</v>
      </c>
      <c r="F49" s="103">
        <f t="shared" si="1"/>
        <v>30000</v>
      </c>
    </row>
    <row r="50" spans="1:6" ht="49.5" customHeight="1" x14ac:dyDescent="0.2">
      <c r="A50" s="38" t="s">
        <v>186</v>
      </c>
      <c r="B50" s="41">
        <v>10</v>
      </c>
      <c r="C50" s="100" t="s">
        <v>149</v>
      </c>
      <c r="D50" s="102">
        <v>30300</v>
      </c>
      <c r="E50" s="97">
        <v>300</v>
      </c>
      <c r="F50" s="103">
        <f t="shared" si="1"/>
        <v>30000</v>
      </c>
    </row>
    <row r="51" spans="1:6" ht="12.75" customHeight="1" x14ac:dyDescent="0.2">
      <c r="A51" s="38" t="s">
        <v>187</v>
      </c>
      <c r="B51" s="41">
        <v>10</v>
      </c>
      <c r="C51" s="100" t="s">
        <v>150</v>
      </c>
      <c r="D51" s="102"/>
      <c r="E51" s="100"/>
      <c r="F51" s="103">
        <f t="shared" si="1"/>
        <v>0</v>
      </c>
    </row>
    <row r="52" spans="1:6" ht="12.75" customHeight="1" x14ac:dyDescent="0.2">
      <c r="A52" s="38" t="s">
        <v>188</v>
      </c>
      <c r="B52" s="41">
        <v>10</v>
      </c>
      <c r="C52" s="100" t="s">
        <v>151</v>
      </c>
      <c r="D52" s="102"/>
      <c r="E52" s="100"/>
      <c r="F52" s="103">
        <f t="shared" si="1"/>
        <v>0</v>
      </c>
    </row>
    <row r="53" spans="1:6" ht="31.5" customHeight="1" x14ac:dyDescent="0.2">
      <c r="A53" s="38" t="s">
        <v>189</v>
      </c>
      <c r="B53" s="41">
        <v>10</v>
      </c>
      <c r="C53" s="100" t="s">
        <v>152</v>
      </c>
      <c r="D53" s="102"/>
      <c r="E53" s="100"/>
      <c r="F53" s="103">
        <f t="shared" si="1"/>
        <v>0</v>
      </c>
    </row>
    <row r="54" spans="1:6" ht="18.75" customHeight="1" x14ac:dyDescent="0.2">
      <c r="A54" s="38" t="s">
        <v>43</v>
      </c>
      <c r="B54" s="41">
        <v>10</v>
      </c>
      <c r="C54" s="100" t="s">
        <v>153</v>
      </c>
      <c r="D54" s="102">
        <v>3237700</v>
      </c>
      <c r="E54" s="97">
        <v>1632126.15</v>
      </c>
      <c r="F54" s="103">
        <f t="shared" si="1"/>
        <v>1605573.85</v>
      </c>
    </row>
    <row r="55" spans="1:6" ht="46.5" customHeight="1" x14ac:dyDescent="0.2">
      <c r="A55" s="38" t="s">
        <v>44</v>
      </c>
      <c r="B55" s="41">
        <v>10</v>
      </c>
      <c r="C55" s="100" t="s">
        <v>154</v>
      </c>
      <c r="D55" s="102">
        <v>3237700</v>
      </c>
      <c r="E55" s="97">
        <v>1632126.15</v>
      </c>
      <c r="F55" s="103">
        <f t="shared" si="1"/>
        <v>1605573.85</v>
      </c>
    </row>
    <row r="56" spans="1:6" ht="39" customHeight="1" x14ac:dyDescent="0.2">
      <c r="A56" s="38" t="s">
        <v>45</v>
      </c>
      <c r="B56" s="41">
        <v>10</v>
      </c>
      <c r="C56" s="100" t="s">
        <v>155</v>
      </c>
      <c r="D56" s="102">
        <v>3168200</v>
      </c>
      <c r="E56" s="97">
        <v>1600000</v>
      </c>
      <c r="F56" s="103">
        <f t="shared" si="1"/>
        <v>1568200</v>
      </c>
    </row>
    <row r="57" spans="1:6" ht="36.75" customHeight="1" x14ac:dyDescent="0.2">
      <c r="A57" s="38" t="s">
        <v>46</v>
      </c>
      <c r="B57" s="41">
        <v>10</v>
      </c>
      <c r="C57" s="100" t="s">
        <v>156</v>
      </c>
      <c r="D57" s="102">
        <v>3168200</v>
      </c>
      <c r="E57" s="97">
        <v>1600000</v>
      </c>
      <c r="F57" s="103">
        <f t="shared" si="1"/>
        <v>1568200</v>
      </c>
    </row>
    <row r="58" spans="1:6" ht="37.5" customHeight="1" x14ac:dyDescent="0.2">
      <c r="A58" s="38" t="s">
        <v>47</v>
      </c>
      <c r="B58" s="41">
        <v>10</v>
      </c>
      <c r="C58" s="100" t="s">
        <v>157</v>
      </c>
      <c r="D58" s="102">
        <v>3168200</v>
      </c>
      <c r="E58" s="97">
        <v>1600000</v>
      </c>
      <c r="F58" s="103">
        <f t="shared" si="1"/>
        <v>1568200</v>
      </c>
    </row>
    <row r="59" spans="1:6" ht="35.25" customHeight="1" x14ac:dyDescent="0.2">
      <c r="A59" s="38" t="s">
        <v>190</v>
      </c>
      <c r="B59" s="41">
        <v>10</v>
      </c>
      <c r="C59" s="100" t="s">
        <v>158</v>
      </c>
      <c r="D59" s="102">
        <v>69500</v>
      </c>
      <c r="E59" s="97">
        <v>32126.15</v>
      </c>
      <c r="F59" s="103">
        <f t="shared" si="1"/>
        <v>37373.85</v>
      </c>
    </row>
    <row r="60" spans="1:6" ht="42" customHeight="1" x14ac:dyDescent="0.2">
      <c r="A60" s="38" t="s">
        <v>191</v>
      </c>
      <c r="B60" s="41">
        <v>10</v>
      </c>
      <c r="C60" s="100" t="s">
        <v>159</v>
      </c>
      <c r="D60" s="102">
        <v>200</v>
      </c>
      <c r="E60" s="97">
        <v>200</v>
      </c>
      <c r="F60" s="103">
        <f t="shared" si="1"/>
        <v>0</v>
      </c>
    </row>
    <row r="61" spans="1:6" ht="39.75" customHeight="1" x14ac:dyDescent="0.2">
      <c r="A61" s="38" t="s">
        <v>192</v>
      </c>
      <c r="B61" s="41">
        <v>10</v>
      </c>
      <c r="C61" s="100" t="s">
        <v>160</v>
      </c>
      <c r="D61" s="102">
        <v>200</v>
      </c>
      <c r="E61" s="97">
        <v>200</v>
      </c>
      <c r="F61" s="103">
        <f t="shared" si="1"/>
        <v>0</v>
      </c>
    </row>
    <row r="62" spans="1:6" ht="37.5" customHeight="1" x14ac:dyDescent="0.2">
      <c r="A62" s="38" t="s">
        <v>193</v>
      </c>
      <c r="B62" s="41">
        <v>10</v>
      </c>
      <c r="C62" s="100" t="s">
        <v>161</v>
      </c>
      <c r="D62" s="102">
        <v>69300</v>
      </c>
      <c r="E62" s="97">
        <v>31926.15</v>
      </c>
      <c r="F62" s="103">
        <f t="shared" si="1"/>
        <v>37373.85</v>
      </c>
    </row>
    <row r="63" spans="1:6" ht="44.25" customHeight="1" x14ac:dyDescent="0.2">
      <c r="A63" s="38" t="s">
        <v>194</v>
      </c>
      <c r="B63" s="41">
        <v>10</v>
      </c>
      <c r="C63" s="100" t="s">
        <v>162</v>
      </c>
      <c r="D63" s="102">
        <v>69300</v>
      </c>
      <c r="E63" s="97">
        <v>31926.15</v>
      </c>
      <c r="F63" s="103">
        <f t="shared" si="1"/>
        <v>37373.85</v>
      </c>
    </row>
    <row r="64" spans="1:6" ht="29.25" customHeight="1" x14ac:dyDescent="0.2">
      <c r="A64" s="38" t="s">
        <v>78</v>
      </c>
      <c r="B64" s="41">
        <v>10</v>
      </c>
      <c r="C64" s="100" t="s">
        <v>163</v>
      </c>
      <c r="D64" s="102"/>
      <c r="E64" s="100"/>
      <c r="F64" s="103">
        <f t="shared" si="1"/>
        <v>0</v>
      </c>
    </row>
    <row r="65" spans="1:6" ht="39" customHeight="1" x14ac:dyDescent="0.2">
      <c r="A65" s="38" t="s">
        <v>195</v>
      </c>
      <c r="B65" s="41">
        <v>10</v>
      </c>
      <c r="C65" s="100" t="s">
        <v>164</v>
      </c>
      <c r="D65" s="102"/>
      <c r="E65" s="100"/>
      <c r="F65" s="103">
        <f t="shared" si="1"/>
        <v>0</v>
      </c>
    </row>
    <row r="66" spans="1:6" ht="51.75" customHeight="1" x14ac:dyDescent="0.2">
      <c r="A66" s="38" t="s">
        <v>196</v>
      </c>
      <c r="B66" s="41">
        <v>10</v>
      </c>
      <c r="C66" s="100" t="s">
        <v>165</v>
      </c>
      <c r="D66" s="102"/>
      <c r="E66" s="100"/>
      <c r="F66" s="103">
        <f t="shared" si="1"/>
        <v>0</v>
      </c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1"/>
  <sheetViews>
    <sheetView showGridLines="0" topLeftCell="A93" workbookViewId="0">
      <selection activeCell="C98" sqref="C9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82" t="s">
        <v>48</v>
      </c>
      <c r="B2" s="82"/>
      <c r="C2" s="82"/>
      <c r="D2" s="82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89" t="s">
        <v>21</v>
      </c>
      <c r="B4" s="70" t="s">
        <v>22</v>
      </c>
      <c r="C4" s="87" t="s">
        <v>50</v>
      </c>
      <c r="D4" s="73" t="s">
        <v>24</v>
      </c>
      <c r="E4" s="92" t="s">
        <v>25</v>
      </c>
      <c r="F4" s="79" t="s">
        <v>26</v>
      </c>
    </row>
    <row r="5" spans="1:6" ht="5.45" customHeight="1" x14ac:dyDescent="0.2">
      <c r="A5" s="90"/>
      <c r="B5" s="71"/>
      <c r="C5" s="88"/>
      <c r="D5" s="74"/>
      <c r="E5" s="93"/>
      <c r="F5" s="80"/>
    </row>
    <row r="6" spans="1:6" ht="9.6" customHeight="1" x14ac:dyDescent="0.2">
      <c r="A6" s="90"/>
      <c r="B6" s="71"/>
      <c r="C6" s="88"/>
      <c r="D6" s="74"/>
      <c r="E6" s="93"/>
      <c r="F6" s="80"/>
    </row>
    <row r="7" spans="1:6" ht="6" customHeight="1" x14ac:dyDescent="0.2">
      <c r="A7" s="90"/>
      <c r="B7" s="71"/>
      <c r="C7" s="88"/>
      <c r="D7" s="74"/>
      <c r="E7" s="93"/>
      <c r="F7" s="80"/>
    </row>
    <row r="8" spans="1:6" ht="6.6" customHeight="1" x14ac:dyDescent="0.2">
      <c r="A8" s="90"/>
      <c r="B8" s="71"/>
      <c r="C8" s="88"/>
      <c r="D8" s="74"/>
      <c r="E8" s="93"/>
      <c r="F8" s="80"/>
    </row>
    <row r="9" spans="1:6" ht="10.9" customHeight="1" x14ac:dyDescent="0.2">
      <c r="A9" s="90"/>
      <c r="B9" s="71"/>
      <c r="C9" s="88"/>
      <c r="D9" s="74"/>
      <c r="E9" s="93"/>
      <c r="F9" s="80"/>
    </row>
    <row r="10" spans="1:6" ht="4.1500000000000004" hidden="1" customHeight="1" x14ac:dyDescent="0.2">
      <c r="A10" s="90"/>
      <c r="B10" s="71"/>
      <c r="C10" s="25"/>
      <c r="D10" s="74"/>
      <c r="E10" s="26"/>
      <c r="F10" s="27"/>
    </row>
    <row r="11" spans="1:6" ht="13.15" hidden="1" customHeight="1" x14ac:dyDescent="0.2">
      <c r="A11" s="91"/>
      <c r="B11" s="72"/>
      <c r="C11" s="28"/>
      <c r="D11" s="75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0" t="s">
        <v>198</v>
      </c>
      <c r="D13" s="104">
        <v>7433900</v>
      </c>
      <c r="E13" s="105">
        <v>1863581.54</v>
      </c>
      <c r="F13" s="106">
        <f>D13-E13</f>
        <v>5570318.46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104">
        <v>3758300</v>
      </c>
      <c r="E14" s="107">
        <v>959802.52</v>
      </c>
      <c r="F14" s="106">
        <f t="shared" ref="F14:F77" si="0">D14-E14</f>
        <v>2798497.48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104">
        <v>3630600</v>
      </c>
      <c r="E15" s="108">
        <v>949802.52</v>
      </c>
      <c r="F15" s="106">
        <f t="shared" si="0"/>
        <v>2680797.48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104">
        <v>3168600</v>
      </c>
      <c r="E16" s="109">
        <v>875889.36</v>
      </c>
      <c r="F16" s="106">
        <f t="shared" si="0"/>
        <v>2292710.64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104">
        <v>3168600</v>
      </c>
      <c r="E17" s="109">
        <v>875889.36</v>
      </c>
      <c r="F17" s="106">
        <f t="shared" si="0"/>
        <v>2292710.64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104">
        <v>2267400</v>
      </c>
      <c r="E18" s="109">
        <v>647960.43999999994</v>
      </c>
      <c r="F18" s="106">
        <f t="shared" si="0"/>
        <v>1619439.56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104">
        <v>216400</v>
      </c>
      <c r="E19" s="109">
        <v>51382.8</v>
      </c>
      <c r="F19" s="106">
        <f t="shared" si="0"/>
        <v>165017.20000000001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104">
        <v>684800</v>
      </c>
      <c r="E20" s="109">
        <v>176546.12</v>
      </c>
      <c r="F20" s="106">
        <f t="shared" si="0"/>
        <v>508253.88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104">
        <v>427200</v>
      </c>
      <c r="E21" s="109">
        <v>72958.600000000006</v>
      </c>
      <c r="F21" s="106">
        <f t="shared" si="0"/>
        <v>354241.4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104">
        <v>427200</v>
      </c>
      <c r="E22" s="109">
        <v>72958.600000000006</v>
      </c>
      <c r="F22" s="106">
        <f t="shared" si="0"/>
        <v>354241.4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104">
        <v>427200</v>
      </c>
      <c r="E23" s="109">
        <v>72958.600000000006</v>
      </c>
      <c r="F23" s="106">
        <f t="shared" si="0"/>
        <v>354241.4</v>
      </c>
    </row>
    <row r="24" spans="1:6" x14ac:dyDescent="0.2">
      <c r="A24" s="38" t="s">
        <v>60</v>
      </c>
      <c r="B24" s="42" t="s">
        <v>51</v>
      </c>
      <c r="C24" s="42" t="s">
        <v>209</v>
      </c>
      <c r="D24" s="104">
        <v>34800</v>
      </c>
      <c r="E24" s="109">
        <v>954.56</v>
      </c>
      <c r="F24" s="106">
        <f t="shared" si="0"/>
        <v>33845.440000000002</v>
      </c>
    </row>
    <row r="25" spans="1:6" x14ac:dyDescent="0.2">
      <c r="A25" s="38" t="s">
        <v>61</v>
      </c>
      <c r="B25" s="42" t="s">
        <v>51</v>
      </c>
      <c r="C25" s="42" t="s">
        <v>210</v>
      </c>
      <c r="D25" s="104">
        <v>34800</v>
      </c>
      <c r="E25" s="109">
        <v>954.56</v>
      </c>
      <c r="F25" s="106">
        <f t="shared" si="0"/>
        <v>33845.440000000002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104">
        <v>14300</v>
      </c>
      <c r="E26" s="109"/>
      <c r="F26" s="106">
        <f t="shared" si="0"/>
        <v>14300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104">
        <v>4300</v>
      </c>
      <c r="E27" s="109"/>
      <c r="F27" s="106">
        <f t="shared" si="0"/>
        <v>4300</v>
      </c>
    </row>
    <row r="28" spans="1:6" x14ac:dyDescent="0.2">
      <c r="A28" s="38" t="s">
        <v>63</v>
      </c>
      <c r="B28" s="42" t="s">
        <v>51</v>
      </c>
      <c r="C28" s="42" t="s">
        <v>213</v>
      </c>
      <c r="D28" s="104">
        <v>16200</v>
      </c>
      <c r="E28" s="109">
        <v>954.56</v>
      </c>
      <c r="F28" s="106">
        <f t="shared" si="0"/>
        <v>15245.44</v>
      </c>
    </row>
    <row r="29" spans="1:6" x14ac:dyDescent="0.2">
      <c r="A29" s="38" t="s">
        <v>66</v>
      </c>
      <c r="B29" s="42" t="s">
        <v>51</v>
      </c>
      <c r="C29" s="42" t="s">
        <v>214</v>
      </c>
      <c r="D29" s="104">
        <v>2000</v>
      </c>
      <c r="E29" s="109"/>
      <c r="F29" s="106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104">
        <v>2000</v>
      </c>
      <c r="E30" s="105"/>
      <c r="F30" s="106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104">
        <v>2000</v>
      </c>
      <c r="E31" s="109"/>
      <c r="F31" s="106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104">
        <v>125700</v>
      </c>
      <c r="E32" s="109">
        <v>10000</v>
      </c>
      <c r="F32" s="106">
        <f t="shared" si="0"/>
        <v>115700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104">
        <v>76800</v>
      </c>
      <c r="E33" s="109"/>
      <c r="F33" s="106">
        <f t="shared" si="0"/>
        <v>76800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104">
        <v>76800</v>
      </c>
      <c r="E34" s="109"/>
      <c r="F34" s="106">
        <f t="shared" si="0"/>
        <v>76800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104">
        <v>76800</v>
      </c>
      <c r="E35" s="109"/>
      <c r="F35" s="106">
        <f t="shared" si="0"/>
        <v>76800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104">
        <v>38900</v>
      </c>
      <c r="E36" s="109"/>
      <c r="F36" s="106">
        <f t="shared" si="0"/>
        <v>38900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104">
        <v>38900</v>
      </c>
      <c r="E37" s="109"/>
      <c r="F37" s="106">
        <f t="shared" si="0"/>
        <v>38900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104">
        <v>38900</v>
      </c>
      <c r="E38" s="109"/>
      <c r="F38" s="106">
        <f t="shared" si="0"/>
        <v>38900</v>
      </c>
    </row>
    <row r="39" spans="1:6" x14ac:dyDescent="0.2">
      <c r="A39" s="38" t="s">
        <v>60</v>
      </c>
      <c r="B39" s="42" t="s">
        <v>51</v>
      </c>
      <c r="C39" s="42" t="s">
        <v>224</v>
      </c>
      <c r="D39" s="104">
        <v>10000</v>
      </c>
      <c r="E39" s="109">
        <v>10000</v>
      </c>
      <c r="F39" s="106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104">
        <v>10000</v>
      </c>
      <c r="E40" s="109">
        <v>10000</v>
      </c>
      <c r="F40" s="106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104">
        <v>10000</v>
      </c>
      <c r="E41" s="109">
        <v>10000</v>
      </c>
      <c r="F41" s="106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104">
        <v>69300</v>
      </c>
      <c r="E42" s="109">
        <v>14601.15</v>
      </c>
      <c r="F42" s="106">
        <f t="shared" si="0"/>
        <v>54698.85</v>
      </c>
    </row>
    <row r="43" spans="1:6" x14ac:dyDescent="0.2">
      <c r="A43" s="38" t="s">
        <v>68</v>
      </c>
      <c r="B43" s="42" t="s">
        <v>51</v>
      </c>
      <c r="C43" s="42" t="s">
        <v>228</v>
      </c>
      <c r="D43" s="104">
        <v>69300</v>
      </c>
      <c r="E43" s="105">
        <v>14601.15</v>
      </c>
      <c r="F43" s="106">
        <f t="shared" si="0"/>
        <v>54698.85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104">
        <v>60700</v>
      </c>
      <c r="E44" s="109">
        <v>14601.15</v>
      </c>
      <c r="F44" s="106">
        <f t="shared" si="0"/>
        <v>46098.85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104">
        <v>60700</v>
      </c>
      <c r="E45" s="109">
        <v>14601.15</v>
      </c>
      <c r="F45" s="106">
        <f t="shared" si="0"/>
        <v>46098.85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104">
        <v>46600</v>
      </c>
      <c r="E46" s="105">
        <v>11214.39</v>
      </c>
      <c r="F46" s="106">
        <f t="shared" si="0"/>
        <v>35385.61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104">
        <v>14100</v>
      </c>
      <c r="E47" s="109">
        <v>3386.76</v>
      </c>
      <c r="F47" s="106">
        <f t="shared" si="0"/>
        <v>10713.24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104">
        <v>8600</v>
      </c>
      <c r="E48" s="109"/>
      <c r="F48" s="106">
        <f t="shared" si="0"/>
        <v>8600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104">
        <v>8600</v>
      </c>
      <c r="E49" s="109"/>
      <c r="F49" s="106">
        <f t="shared" si="0"/>
        <v>8600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104">
        <v>8600</v>
      </c>
      <c r="E50" s="109"/>
      <c r="F50" s="106">
        <f t="shared" si="0"/>
        <v>8600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104">
        <v>26000</v>
      </c>
      <c r="E51" s="109">
        <v>11247.64</v>
      </c>
      <c r="F51" s="106">
        <f t="shared" si="0"/>
        <v>14752.36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104">
        <v>16000</v>
      </c>
      <c r="E52" s="109">
        <v>7077.64</v>
      </c>
      <c r="F52" s="106">
        <f t="shared" si="0"/>
        <v>8922.36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104">
        <v>16000</v>
      </c>
      <c r="E53" s="109">
        <v>7077.64</v>
      </c>
      <c r="F53" s="106">
        <f t="shared" si="0"/>
        <v>8922.36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104">
        <v>16000</v>
      </c>
      <c r="E54" s="109">
        <v>7077.64</v>
      </c>
      <c r="F54" s="106">
        <f t="shared" si="0"/>
        <v>8922.36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104">
        <v>16000</v>
      </c>
      <c r="E55" s="109">
        <v>7077.64</v>
      </c>
      <c r="F55" s="106">
        <f t="shared" si="0"/>
        <v>8922.36</v>
      </c>
    </row>
    <row r="56" spans="1:6" x14ac:dyDescent="0.2">
      <c r="A56" s="38" t="s">
        <v>70</v>
      </c>
      <c r="B56" s="42" t="s">
        <v>51</v>
      </c>
      <c r="C56" s="42" t="s">
        <v>241</v>
      </c>
      <c r="D56" s="104">
        <v>10000</v>
      </c>
      <c r="E56" s="105">
        <v>4170</v>
      </c>
      <c r="F56" s="106">
        <f t="shared" si="0"/>
        <v>5830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104">
        <v>10000</v>
      </c>
      <c r="E57" s="109">
        <v>4170</v>
      </c>
      <c r="F57" s="106">
        <f t="shared" si="0"/>
        <v>5830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104">
        <v>10000</v>
      </c>
      <c r="E58" s="109">
        <v>4170</v>
      </c>
      <c r="F58" s="106">
        <f t="shared" si="0"/>
        <v>5830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104">
        <v>10000</v>
      </c>
      <c r="E59" s="109">
        <v>4170</v>
      </c>
      <c r="F59" s="106">
        <f t="shared" si="0"/>
        <v>5830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104">
        <v>1945600</v>
      </c>
      <c r="E60" s="109">
        <v>482711.54</v>
      </c>
      <c r="F60" s="106">
        <f t="shared" si="0"/>
        <v>1462888.46</v>
      </c>
    </row>
    <row r="61" spans="1:6" x14ac:dyDescent="0.2">
      <c r="A61" s="38" t="s">
        <v>71</v>
      </c>
      <c r="B61" s="42" t="s">
        <v>51</v>
      </c>
      <c r="C61" s="42" t="s">
        <v>246</v>
      </c>
      <c r="D61" s="104">
        <v>5000</v>
      </c>
      <c r="E61" s="109"/>
      <c r="F61" s="106">
        <f t="shared" si="0"/>
        <v>5000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104">
        <v>5000</v>
      </c>
      <c r="E62" s="109"/>
      <c r="F62" s="106">
        <f t="shared" si="0"/>
        <v>5000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104">
        <v>5000</v>
      </c>
      <c r="E63" s="109"/>
      <c r="F63" s="106">
        <f t="shared" si="0"/>
        <v>5000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104">
        <v>5000</v>
      </c>
      <c r="E64" s="105"/>
      <c r="F64" s="106">
        <f t="shared" si="0"/>
        <v>5000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104">
        <v>45100</v>
      </c>
      <c r="E65" s="109">
        <v>45084.7</v>
      </c>
      <c r="F65" s="106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104">
        <v>45100</v>
      </c>
      <c r="E66" s="109">
        <v>45084.7</v>
      </c>
      <c r="F66" s="106">
        <f t="shared" si="0"/>
        <v>15.30000000000291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104">
        <v>45100</v>
      </c>
      <c r="E67" s="109">
        <v>45084.7</v>
      </c>
      <c r="F67" s="106">
        <f t="shared" si="0"/>
        <v>15.30000000000291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104">
        <v>45100</v>
      </c>
      <c r="E68" s="109">
        <v>45084.7</v>
      </c>
      <c r="F68" s="106">
        <f t="shared" si="0"/>
        <v>15.30000000000291</v>
      </c>
    </row>
    <row r="69" spans="1:6" x14ac:dyDescent="0.2">
      <c r="A69" s="38" t="s">
        <v>72</v>
      </c>
      <c r="B69" s="42" t="s">
        <v>51</v>
      </c>
      <c r="C69" s="42" t="s">
        <v>254</v>
      </c>
      <c r="D69" s="104">
        <v>1895500</v>
      </c>
      <c r="E69" s="109">
        <v>437626.84</v>
      </c>
      <c r="F69" s="106">
        <f t="shared" si="0"/>
        <v>1457873.16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104">
        <v>1895500</v>
      </c>
      <c r="E70" s="109">
        <v>437626.84</v>
      </c>
      <c r="F70" s="106">
        <f t="shared" si="0"/>
        <v>1457873.16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104">
        <v>1895500</v>
      </c>
      <c r="E71" s="109">
        <v>437626.84</v>
      </c>
      <c r="F71" s="106">
        <f t="shared" si="0"/>
        <v>1457873.16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104">
        <v>1895500</v>
      </c>
      <c r="E72" s="109">
        <v>437626.84</v>
      </c>
      <c r="F72" s="106">
        <f t="shared" si="0"/>
        <v>1457873.16</v>
      </c>
    </row>
    <row r="73" spans="1:6" x14ac:dyDescent="0.2">
      <c r="A73" s="38" t="s">
        <v>292</v>
      </c>
      <c r="B73" s="42" t="s">
        <v>51</v>
      </c>
      <c r="C73" s="42" t="s">
        <v>258</v>
      </c>
      <c r="D73" s="104">
        <v>12700</v>
      </c>
      <c r="E73" s="109"/>
      <c r="F73" s="106">
        <f t="shared" si="0"/>
        <v>12700</v>
      </c>
    </row>
    <row r="74" spans="1:6" ht="25.5" x14ac:dyDescent="0.2">
      <c r="A74" s="38" t="s">
        <v>73</v>
      </c>
      <c r="B74" s="42" t="s">
        <v>51</v>
      </c>
      <c r="C74" s="42" t="s">
        <v>259</v>
      </c>
      <c r="D74" s="104">
        <v>12700</v>
      </c>
      <c r="E74" s="109"/>
      <c r="F74" s="106">
        <f t="shared" si="0"/>
        <v>12700</v>
      </c>
    </row>
    <row r="75" spans="1:6" ht="25.5" x14ac:dyDescent="0.2">
      <c r="A75" s="38" t="s">
        <v>57</v>
      </c>
      <c r="B75" s="42" t="s">
        <v>51</v>
      </c>
      <c r="C75" s="42" t="s">
        <v>260</v>
      </c>
      <c r="D75" s="104">
        <v>12700</v>
      </c>
      <c r="E75" s="109"/>
      <c r="F75" s="106">
        <f t="shared" si="0"/>
        <v>12700</v>
      </c>
    </row>
    <row r="76" spans="1:6" ht="25.5" x14ac:dyDescent="0.2">
      <c r="A76" s="38" t="s">
        <v>58</v>
      </c>
      <c r="B76" s="42" t="s">
        <v>51</v>
      </c>
      <c r="C76" s="42" t="s">
        <v>261</v>
      </c>
      <c r="D76" s="104">
        <v>12700</v>
      </c>
      <c r="E76" s="105"/>
      <c r="F76" s="106">
        <f t="shared" si="0"/>
        <v>12700</v>
      </c>
    </row>
    <row r="77" spans="1:6" ht="25.5" x14ac:dyDescent="0.2">
      <c r="A77" s="38" t="s">
        <v>59</v>
      </c>
      <c r="B77" s="42" t="s">
        <v>51</v>
      </c>
      <c r="C77" s="42" t="s">
        <v>262</v>
      </c>
      <c r="D77" s="104">
        <v>12700</v>
      </c>
      <c r="E77" s="109"/>
      <c r="F77" s="106">
        <f t="shared" si="0"/>
        <v>12700</v>
      </c>
    </row>
    <row r="78" spans="1:6" x14ac:dyDescent="0.2">
      <c r="A78" s="38" t="s">
        <v>293</v>
      </c>
      <c r="B78" s="42" t="s">
        <v>51</v>
      </c>
      <c r="C78" s="42" t="s">
        <v>263</v>
      </c>
      <c r="D78" s="104">
        <v>1475200</v>
      </c>
      <c r="E78" s="109">
        <v>356229.62</v>
      </c>
      <c r="F78" s="106">
        <f t="shared" ref="F78:F101" si="1">D78-E78</f>
        <v>1118970.3799999999</v>
      </c>
    </row>
    <row r="79" spans="1:6" x14ac:dyDescent="0.2">
      <c r="A79" s="38" t="s">
        <v>76</v>
      </c>
      <c r="B79" s="42" t="s">
        <v>51</v>
      </c>
      <c r="C79" s="42" t="s">
        <v>264</v>
      </c>
      <c r="D79" s="104">
        <v>1475200</v>
      </c>
      <c r="E79" s="109">
        <v>356229.62</v>
      </c>
      <c r="F79" s="106">
        <f t="shared" si="1"/>
        <v>1118970.3799999999</v>
      </c>
    </row>
    <row r="80" spans="1:6" ht="63.75" x14ac:dyDescent="0.2">
      <c r="A80" s="38" t="s">
        <v>286</v>
      </c>
      <c r="B80" s="42" t="s">
        <v>51</v>
      </c>
      <c r="C80" s="42" t="s">
        <v>265</v>
      </c>
      <c r="D80" s="104">
        <v>863100</v>
      </c>
      <c r="E80" s="105">
        <v>243107</v>
      </c>
      <c r="F80" s="106">
        <f t="shared" si="1"/>
        <v>619993</v>
      </c>
    </row>
    <row r="81" spans="1:6" x14ac:dyDescent="0.2">
      <c r="A81" s="38" t="s">
        <v>74</v>
      </c>
      <c r="B81" s="42" t="s">
        <v>51</v>
      </c>
      <c r="C81" s="42" t="s">
        <v>266</v>
      </c>
      <c r="D81" s="104">
        <v>863100</v>
      </c>
      <c r="E81" s="109">
        <v>243107</v>
      </c>
      <c r="F81" s="106">
        <f t="shared" si="1"/>
        <v>619993</v>
      </c>
    </row>
    <row r="82" spans="1:6" x14ac:dyDescent="0.2">
      <c r="A82" s="38" t="s">
        <v>75</v>
      </c>
      <c r="B82" s="42" t="s">
        <v>51</v>
      </c>
      <c r="C82" s="42" t="s">
        <v>267</v>
      </c>
      <c r="D82" s="104">
        <v>662900</v>
      </c>
      <c r="E82" s="109">
        <v>193282.55</v>
      </c>
      <c r="F82" s="106">
        <f t="shared" si="1"/>
        <v>469617.45</v>
      </c>
    </row>
    <row r="83" spans="1:6" ht="38.25" x14ac:dyDescent="0.2">
      <c r="A83" s="38" t="s">
        <v>294</v>
      </c>
      <c r="B83" s="42" t="s">
        <v>51</v>
      </c>
      <c r="C83" s="42" t="s">
        <v>268</v>
      </c>
      <c r="D83" s="104">
        <v>200200</v>
      </c>
      <c r="E83" s="109">
        <v>49824.45</v>
      </c>
      <c r="F83" s="106">
        <f t="shared" si="1"/>
        <v>150375.54999999999</v>
      </c>
    </row>
    <row r="84" spans="1:6" ht="25.5" x14ac:dyDescent="0.2">
      <c r="A84" s="38" t="s">
        <v>57</v>
      </c>
      <c r="B84" s="42" t="s">
        <v>51</v>
      </c>
      <c r="C84" s="42" t="s">
        <v>269</v>
      </c>
      <c r="D84" s="104">
        <v>608300</v>
      </c>
      <c r="E84" s="105">
        <v>112282.62</v>
      </c>
      <c r="F84" s="106">
        <f t="shared" si="1"/>
        <v>496017.38</v>
      </c>
    </row>
    <row r="85" spans="1:6" ht="25.5" x14ac:dyDescent="0.2">
      <c r="A85" s="38" t="s">
        <v>58</v>
      </c>
      <c r="B85" s="42" t="s">
        <v>51</v>
      </c>
      <c r="C85" s="42" t="s">
        <v>270</v>
      </c>
      <c r="D85" s="104">
        <v>608300</v>
      </c>
      <c r="E85" s="109">
        <v>112282.62</v>
      </c>
      <c r="F85" s="106">
        <f t="shared" si="1"/>
        <v>496017.38</v>
      </c>
    </row>
    <row r="86" spans="1:6" ht="25.5" x14ac:dyDescent="0.2">
      <c r="A86" s="38" t="s">
        <v>59</v>
      </c>
      <c r="B86" s="42" t="s">
        <v>51</v>
      </c>
      <c r="C86" s="42" t="s">
        <v>271</v>
      </c>
      <c r="D86" s="104">
        <v>608300</v>
      </c>
      <c r="E86" s="109">
        <v>112282.62</v>
      </c>
      <c r="F86" s="106">
        <f t="shared" si="1"/>
        <v>496017.38</v>
      </c>
    </row>
    <row r="87" spans="1:6" x14ac:dyDescent="0.2">
      <c r="A87" s="38" t="s">
        <v>60</v>
      </c>
      <c r="B87" s="42" t="s">
        <v>51</v>
      </c>
      <c r="C87" s="42" t="s">
        <v>272</v>
      </c>
      <c r="D87" s="104">
        <v>3800</v>
      </c>
      <c r="E87" s="109">
        <v>840</v>
      </c>
      <c r="F87" s="106">
        <f t="shared" si="1"/>
        <v>2960</v>
      </c>
    </row>
    <row r="88" spans="1:6" x14ac:dyDescent="0.2">
      <c r="A88" s="38" t="s">
        <v>61</v>
      </c>
      <c r="B88" s="42" t="s">
        <v>51</v>
      </c>
      <c r="C88" s="42" t="s">
        <v>273</v>
      </c>
      <c r="D88" s="104">
        <v>3800</v>
      </c>
      <c r="E88" s="105">
        <v>840</v>
      </c>
      <c r="F88" s="106">
        <f t="shared" si="1"/>
        <v>2960</v>
      </c>
    </row>
    <row r="89" spans="1:6" ht="25.5" x14ac:dyDescent="0.2">
      <c r="A89" s="38" t="s">
        <v>62</v>
      </c>
      <c r="B89" s="42" t="s">
        <v>51</v>
      </c>
      <c r="C89" s="42" t="s">
        <v>274</v>
      </c>
      <c r="D89" s="104">
        <v>3800</v>
      </c>
      <c r="E89" s="109">
        <v>840</v>
      </c>
      <c r="F89" s="106">
        <f t="shared" si="1"/>
        <v>2960</v>
      </c>
    </row>
    <row r="90" spans="1:6" x14ac:dyDescent="0.2">
      <c r="A90" s="38" t="s">
        <v>295</v>
      </c>
      <c r="B90" s="42" t="s">
        <v>51</v>
      </c>
      <c r="C90" s="42" t="s">
        <v>275</v>
      </c>
      <c r="D90" s="104">
        <v>121800</v>
      </c>
      <c r="E90" s="109">
        <v>38989.07</v>
      </c>
      <c r="F90" s="106">
        <f t="shared" si="1"/>
        <v>82810.929999999993</v>
      </c>
    </row>
    <row r="91" spans="1:6" x14ac:dyDescent="0.2">
      <c r="A91" s="38" t="s">
        <v>79</v>
      </c>
      <c r="B91" s="42" t="s">
        <v>51</v>
      </c>
      <c r="C91" s="42" t="s">
        <v>276</v>
      </c>
      <c r="D91" s="104">
        <v>121800</v>
      </c>
      <c r="E91" s="109">
        <v>38989.07</v>
      </c>
      <c r="F91" s="106">
        <f t="shared" si="1"/>
        <v>82810.929999999993</v>
      </c>
    </row>
    <row r="92" spans="1:6" x14ac:dyDescent="0.2">
      <c r="A92" s="38" t="s">
        <v>77</v>
      </c>
      <c r="B92" s="42" t="s">
        <v>51</v>
      </c>
      <c r="C92" s="42" t="s">
        <v>277</v>
      </c>
      <c r="D92" s="104">
        <v>121800</v>
      </c>
      <c r="E92" s="105">
        <v>38989.07</v>
      </c>
      <c r="F92" s="106">
        <f t="shared" si="1"/>
        <v>82810.929999999993</v>
      </c>
    </row>
    <row r="93" spans="1:6" x14ac:dyDescent="0.2">
      <c r="A93" s="38" t="s">
        <v>78</v>
      </c>
      <c r="B93" s="42" t="s">
        <v>51</v>
      </c>
      <c r="C93" s="42" t="s">
        <v>278</v>
      </c>
      <c r="D93" s="104">
        <v>121800</v>
      </c>
      <c r="E93" s="109">
        <v>38989.07</v>
      </c>
      <c r="F93" s="106">
        <f t="shared" si="1"/>
        <v>82810.929999999993</v>
      </c>
    </row>
    <row r="94" spans="1:6" x14ac:dyDescent="0.2">
      <c r="A94" s="38" t="s">
        <v>296</v>
      </c>
      <c r="B94" s="42" t="s">
        <v>51</v>
      </c>
      <c r="C94" s="42" t="s">
        <v>279</v>
      </c>
      <c r="D94" s="104">
        <v>25000</v>
      </c>
      <c r="E94" s="109"/>
      <c r="F94" s="106">
        <f t="shared" si="1"/>
        <v>25000</v>
      </c>
    </row>
    <row r="95" spans="1:6" x14ac:dyDescent="0.2">
      <c r="A95" s="38" t="s">
        <v>297</v>
      </c>
      <c r="B95" s="42" t="s">
        <v>51</v>
      </c>
      <c r="C95" s="42" t="s">
        <v>280</v>
      </c>
      <c r="D95" s="104">
        <v>25000</v>
      </c>
      <c r="E95" s="109"/>
      <c r="F95" s="106">
        <f t="shared" si="1"/>
        <v>25000</v>
      </c>
    </row>
    <row r="96" spans="1:6" ht="25.5" x14ac:dyDescent="0.2">
      <c r="A96" s="38" t="s">
        <v>57</v>
      </c>
      <c r="B96" s="42" t="s">
        <v>51</v>
      </c>
      <c r="C96" s="42" t="s">
        <v>281</v>
      </c>
      <c r="D96" s="104">
        <v>25000</v>
      </c>
      <c r="E96" s="105"/>
      <c r="F96" s="106">
        <f t="shared" si="1"/>
        <v>25000</v>
      </c>
    </row>
    <row r="97" spans="1:6" ht="25.5" x14ac:dyDescent="0.2">
      <c r="A97" s="38" t="s">
        <v>58</v>
      </c>
      <c r="B97" s="42" t="s">
        <v>51</v>
      </c>
      <c r="C97" s="42" t="s">
        <v>282</v>
      </c>
      <c r="D97" s="104">
        <v>25000</v>
      </c>
      <c r="E97" s="109"/>
      <c r="F97" s="106">
        <f t="shared" si="1"/>
        <v>25000</v>
      </c>
    </row>
    <row r="98" spans="1:6" ht="25.5" x14ac:dyDescent="0.2">
      <c r="A98" s="62" t="s">
        <v>59</v>
      </c>
      <c r="B98" s="42" t="s">
        <v>51</v>
      </c>
      <c r="C98" s="44" t="s">
        <v>283</v>
      </c>
      <c r="D98" s="104">
        <v>25000</v>
      </c>
      <c r="E98" s="110"/>
      <c r="F98" s="106">
        <f t="shared" si="1"/>
        <v>25000</v>
      </c>
    </row>
    <row r="99" spans="1:6" hidden="1" x14ac:dyDescent="0.2">
      <c r="A99" s="63"/>
      <c r="B99" s="43"/>
      <c r="C99" s="45" t="s">
        <v>283</v>
      </c>
      <c r="D99" s="43"/>
      <c r="E99" s="108"/>
      <c r="F99" s="106">
        <f t="shared" si="1"/>
        <v>0</v>
      </c>
    </row>
    <row r="100" spans="1:6" ht="17.25" hidden="1" customHeight="1" x14ac:dyDescent="0.2">
      <c r="A100" s="63"/>
      <c r="B100" s="43"/>
      <c r="C100" s="46"/>
      <c r="D100" s="46"/>
      <c r="E100" s="108"/>
      <c r="F100" s="106">
        <f t="shared" si="1"/>
        <v>0</v>
      </c>
    </row>
    <row r="101" spans="1:6" ht="25.5" x14ac:dyDescent="0.2">
      <c r="A101" s="64" t="s">
        <v>298</v>
      </c>
      <c r="B101" s="47">
        <v>450</v>
      </c>
      <c r="C101" s="46"/>
      <c r="D101" s="111">
        <v>-1465600</v>
      </c>
      <c r="E101" s="108">
        <v>2299075.89</v>
      </c>
      <c r="F101" s="106">
        <f t="shared" si="1"/>
        <v>-3764675.89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F21" sqref="F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94" t="s">
        <v>81</v>
      </c>
      <c r="B1" s="94"/>
      <c r="C1" s="94"/>
      <c r="D1" s="94"/>
      <c r="E1" s="94"/>
      <c r="F1" s="94"/>
    </row>
    <row r="2" spans="1:6" ht="13.15" customHeight="1" x14ac:dyDescent="0.25">
      <c r="A2" s="82" t="s">
        <v>82</v>
      </c>
      <c r="B2" s="82"/>
      <c r="C2" s="82"/>
      <c r="D2" s="82"/>
      <c r="E2" s="82"/>
      <c r="F2" s="82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76" t="s">
        <v>21</v>
      </c>
      <c r="B4" s="70" t="s">
        <v>22</v>
      </c>
      <c r="C4" s="87" t="s">
        <v>83</v>
      </c>
      <c r="D4" s="73" t="s">
        <v>24</v>
      </c>
      <c r="E4" s="73" t="s">
        <v>25</v>
      </c>
      <c r="F4" s="79" t="s">
        <v>26</v>
      </c>
    </row>
    <row r="5" spans="1:6" ht="4.9000000000000004" customHeight="1" x14ac:dyDescent="0.2">
      <c r="A5" s="77"/>
      <c r="B5" s="71"/>
      <c r="C5" s="88"/>
      <c r="D5" s="74"/>
      <c r="E5" s="74"/>
      <c r="F5" s="80"/>
    </row>
    <row r="6" spans="1:6" ht="6" customHeight="1" x14ac:dyDescent="0.2">
      <c r="A6" s="77"/>
      <c r="B6" s="71"/>
      <c r="C6" s="88"/>
      <c r="D6" s="74"/>
      <c r="E6" s="74"/>
      <c r="F6" s="80"/>
    </row>
    <row r="7" spans="1:6" ht="4.9000000000000004" customHeight="1" x14ac:dyDescent="0.2">
      <c r="A7" s="77"/>
      <c r="B7" s="71"/>
      <c r="C7" s="88"/>
      <c r="D7" s="74"/>
      <c r="E7" s="74"/>
      <c r="F7" s="80"/>
    </row>
    <row r="8" spans="1:6" ht="6" customHeight="1" x14ac:dyDescent="0.2">
      <c r="A8" s="77"/>
      <c r="B8" s="71"/>
      <c r="C8" s="88"/>
      <c r="D8" s="74"/>
      <c r="E8" s="74"/>
      <c r="F8" s="80"/>
    </row>
    <row r="9" spans="1:6" ht="6" customHeight="1" x14ac:dyDescent="0.2">
      <c r="A9" s="77"/>
      <c r="B9" s="71"/>
      <c r="C9" s="88"/>
      <c r="D9" s="74"/>
      <c r="E9" s="74"/>
      <c r="F9" s="80"/>
    </row>
    <row r="10" spans="1:6" ht="18" customHeight="1" x14ac:dyDescent="0.2">
      <c r="A10" s="78"/>
      <c r="B10" s="72"/>
      <c r="C10" s="95"/>
      <c r="D10" s="75"/>
      <c r="E10" s="75"/>
      <c r="F10" s="8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6" t="s">
        <v>84</v>
      </c>
      <c r="B12" s="58" t="s">
        <v>85</v>
      </c>
      <c r="C12" s="59" t="s">
        <v>52</v>
      </c>
      <c r="D12" s="48" t="s">
        <v>31</v>
      </c>
      <c r="E12" s="60">
        <v>-2299075.89</v>
      </c>
      <c r="F12" s="49" t="s">
        <v>52</v>
      </c>
    </row>
    <row r="13" spans="1:6" x14ac:dyDescent="0.2">
      <c r="A13" s="50" t="s">
        <v>32</v>
      </c>
      <c r="B13" s="51"/>
      <c r="C13" s="52"/>
      <c r="D13" s="53"/>
      <c r="E13" s="53"/>
      <c r="F13" s="54"/>
    </row>
    <row r="14" spans="1:6" ht="25.5" x14ac:dyDescent="0.2">
      <c r="A14" s="67" t="s">
        <v>86</v>
      </c>
      <c r="B14" s="68" t="s">
        <v>87</v>
      </c>
      <c r="C14" s="69" t="s">
        <v>52</v>
      </c>
      <c r="D14" s="55" t="s">
        <v>31</v>
      </c>
      <c r="E14" s="65" t="s">
        <v>31</v>
      </c>
      <c r="F14" s="56" t="s">
        <v>31</v>
      </c>
    </row>
    <row r="15" spans="1:6" x14ac:dyDescent="0.2">
      <c r="A15" s="50" t="s">
        <v>88</v>
      </c>
      <c r="B15" s="51"/>
      <c r="C15" s="52"/>
      <c r="D15" s="53"/>
      <c r="E15" s="53"/>
      <c r="F15" s="54"/>
    </row>
    <row r="16" spans="1:6" x14ac:dyDescent="0.2">
      <c r="A16" s="67" t="s">
        <v>89</v>
      </c>
      <c r="B16" s="68" t="s">
        <v>90</v>
      </c>
      <c r="C16" s="69" t="s">
        <v>52</v>
      </c>
      <c r="D16" s="55" t="s">
        <v>31</v>
      </c>
      <c r="E16" s="65" t="s">
        <v>31</v>
      </c>
      <c r="F16" s="56" t="s">
        <v>31</v>
      </c>
    </row>
    <row r="17" spans="1:6" x14ac:dyDescent="0.2">
      <c r="A17" s="50" t="s">
        <v>88</v>
      </c>
      <c r="B17" s="51"/>
      <c r="C17" s="52"/>
      <c r="D17" s="53"/>
      <c r="E17" s="53"/>
      <c r="F17" s="54"/>
    </row>
    <row r="18" spans="1:6" x14ac:dyDescent="0.2">
      <c r="A18" s="66" t="s">
        <v>91</v>
      </c>
      <c r="B18" s="58" t="s">
        <v>92</v>
      </c>
      <c r="C18" s="59"/>
      <c r="D18" s="48" t="s">
        <v>31</v>
      </c>
      <c r="E18" s="60">
        <v>-2299075.89</v>
      </c>
      <c r="F18" s="49" t="s">
        <v>31</v>
      </c>
    </row>
    <row r="19" spans="1:6" ht="25.5" x14ac:dyDescent="0.2">
      <c r="A19" s="66" t="s">
        <v>93</v>
      </c>
      <c r="B19" s="58" t="s">
        <v>92</v>
      </c>
      <c r="C19" s="59"/>
      <c r="D19" s="48" t="s">
        <v>31</v>
      </c>
      <c r="E19" s="60">
        <v>-2299075.89</v>
      </c>
      <c r="F19" s="49" t="s">
        <v>31</v>
      </c>
    </row>
    <row r="20" spans="1:6" x14ac:dyDescent="0.2">
      <c r="A20" s="66" t="s">
        <v>94</v>
      </c>
      <c r="B20" s="58" t="s">
        <v>95</v>
      </c>
      <c r="C20" s="59" t="s">
        <v>96</v>
      </c>
      <c r="D20" s="48" t="s">
        <v>31</v>
      </c>
      <c r="E20" s="60">
        <v>-4176851.46</v>
      </c>
      <c r="F20" s="49" t="s">
        <v>80</v>
      </c>
    </row>
    <row r="21" spans="1:6" ht="25.5" x14ac:dyDescent="0.2">
      <c r="A21" s="57" t="s">
        <v>97</v>
      </c>
      <c r="B21" s="58" t="s">
        <v>95</v>
      </c>
      <c r="C21" s="59" t="s">
        <v>98</v>
      </c>
      <c r="D21" s="60" t="s">
        <v>31</v>
      </c>
      <c r="E21" s="60">
        <v>-4176851.46</v>
      </c>
      <c r="F21" s="61" t="s">
        <v>80</v>
      </c>
    </row>
    <row r="22" spans="1:6" x14ac:dyDescent="0.2">
      <c r="A22" s="66" t="s">
        <v>99</v>
      </c>
      <c r="B22" s="58" t="s">
        <v>100</v>
      </c>
      <c r="C22" s="59" t="s">
        <v>101</v>
      </c>
      <c r="D22" s="48" t="s">
        <v>31</v>
      </c>
      <c r="E22" s="60">
        <v>1877775.57</v>
      </c>
      <c r="F22" s="49" t="s">
        <v>80</v>
      </c>
    </row>
    <row r="23" spans="1:6" ht="25.5" x14ac:dyDescent="0.2">
      <c r="A23" s="57" t="s">
        <v>102</v>
      </c>
      <c r="B23" s="58" t="s">
        <v>100</v>
      </c>
      <c r="C23" s="59" t="s">
        <v>103</v>
      </c>
      <c r="D23" s="60" t="s">
        <v>31</v>
      </c>
      <c r="E23" s="60">
        <v>1877775.57</v>
      </c>
      <c r="F23" s="61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2018-02-21T11:16:22Z</dcterms:modified>
</cp:coreProperties>
</file>