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43" i="1" l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<sst xmlns="http://schemas.openxmlformats.org/spreadsheetml/2006/main" count="484" uniqueCount="303">
  <si>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</si>
  <si>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</si>
  <si>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</si>
  <si>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</si>
  <si>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</si>
  <si>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</si>
  <si>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</si>
  <si>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</si>
  <si>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</si>
  <si>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</si>
  <si>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</si>
  <si>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</si>
  <si>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</si>
  <si>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</si>
  <si>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</si>
  <si>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</si>
  <si>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</si>
  <si>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</si>
  <si>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</si>
  <si>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</si>
  <si>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</si>
  <si>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</si>
  <si>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</si>
  <si>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</si>
  <si>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</si>
  <si>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</si>
  <si>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</si>
  <si>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</si>
  <si>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</si>
  <si>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</si>
  <si>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</si>
  <si>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</si>
  <si>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</si>
  <si>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</si>
  <si>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</si>
  <si>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</si>
  <si>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</si>
  <si>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</si>
  <si>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</si>
  <si>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</si>
  <si>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</si>
  <si>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</si>
  <si>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</si>
  <si>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</si>
  <si>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</si>
  <si>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</si>
  <si>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</si>
  <si>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</si>
  <si>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</si>
  <si>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</si>
  <si>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</si>
  <si>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</si>
  <si>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</si>
  <si>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</si>
  <si>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</si>
  <si>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</si>
  <si>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</si>
  <si>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</si>
  <si>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</si>
  <si>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</si>
  <si>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</si>
  <si>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</si>
  <si>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</si>
  <si>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</si>
  <si>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</si>
  <si>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</si>
  <si>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</si>
  <si>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</si>
  <si>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</si>
  <si>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</si>
  <si>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</si>
  <si>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</si>
  <si>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</si>
  <si>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</si>
  <si>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</si>
  <si>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</si>
  <si>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</si>
  <si>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</si>
  <si>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</si>
  <si>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</si>
  <si>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</si>
  <si>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</si>
  <si>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</si>
  <si>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</si>
  <si>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</si>
  <si>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</si>
  <si>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</si>
  <si>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</si>
  <si>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</si>
  <si>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</si>
  <si>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</si>
  <si>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</si>
  <si>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</si>
  <si>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</si>
  <si>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</si>
  <si>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</si>
  <si>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</si>
  <si>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</si>
  <si>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</si>
  <si>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</si>
  <si>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</si>
  <si>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</si>
  <si>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</si>
  <si>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</si>
  <si>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</si>
  <si>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</si>
  <si>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</si>
  <si>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</si>
  <si>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</si>
  <si>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</si>
  <si>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</si>
  <si>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</si>
  <si>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</si>
  <si>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</si>
  <si>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</si>
  <si>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</si>
  <si>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</si>
  <si>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</si>
  <si>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</si>
  <si>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</si>
  <si>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</si>
  <si>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</si>
  <si>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</si>
  <si>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</si>
  <si>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</si>
  <si>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</si>
  <si>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</si>
  <si>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</si>
  <si>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</si>
  <si>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</si>
  <si>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</si>
  <si>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</si>
  <si>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</si>
  <si>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</si>
  <si>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</si>
  <si>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</si>
  <si>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</si>
  <si>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</si>
  <si>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</si>
  <si>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</si>
  <si>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</si>
  <si>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</si>
  <si>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</si>
  <si>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</si>
  <si>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</si>
  <si>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</si>
  <si>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</si>
  <si>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</si>
  <si>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</si>
  <si>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</si>
  <si>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</si>
  <si>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</si>
  <si>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</si>
  <si>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</si>
  <si>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</si>
  <si>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</si>
  <si>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</si>
  <si>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</si>
  <si>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</si>
  <si>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</si>
  <si>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</si>
  <si>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</si>
  <si>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</si>
  <si>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</si>
  <si>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</si>
  <si>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</si>
  <si>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</si>
  <si>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</si>
  <si>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</si>
  <si>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</si>
  <si>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</si>
  <si>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</si>
  <si>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</si>
  <si>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</si>
  <si>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</si>
  <si>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</si>
  <si>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</si>
  <si>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</si>
  <si>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</si>
  <si>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</si>
  <si>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</si>
  <si>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</si>
  <si>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</si>
  <si>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</si>
  <si>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</si>
  <si>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</si>
  <si>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</si>
  <si>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</si>
  <si>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</si>
  <si>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</si>
  <si>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</si>
  <si>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</si>
  <si>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</si>
  <si>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</si>
  <si>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</si>
  <si>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</si>
  <si>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</si>
  <si>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</si>
  <si>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</si>
  <si>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</si>
  <si>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</si>
  <si>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</si>
  <si>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</si>
  <si>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</si>
  <si>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</si>
  <si>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</si>
  <si>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</si>
  <si>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</si>
  <si>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</si>
  <si>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</si>
  <si>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</si>
  <si>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</si>
  <si>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</si>
  <si>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</si>
  <si>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</si>
  <si>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</si>
  <si>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</si>
  <si>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</si>
  <si>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</si>
  <si>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</si>
  <si>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</si>
  <si>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</si>
  <si>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</si>
  <si>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</si>
  <si>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</si>
  <si>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</si>
  <si>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</si>
  <si>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</si>
  <si>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</si>
  <si>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</si>
  <si>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</si>
  <si>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</si>
  <si>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</si>
  <si>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</si>
  <si>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</si>
  <si>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</si>
  <si>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</si>
  <si>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</si>
  <si>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</si>
  <si>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</si>
  <si>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</si>
  <si>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</si>
  <si>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</si>
  <si>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</si>
  <si>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</si>
  <si>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</si>
  <si>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</si>
  <si>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</si>
  <si>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</si>
  <si>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</si>
  <si>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</si>
  <si>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</si>
  <si>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</si>
  <si>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</si>
  <si>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</si>
  <si>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</si>
  <si>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</si>
  <si>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</si>
  <si>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</si>
  <si>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</si>
  <si>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</si>
  <si>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</si>
  <si>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</si>
  <si>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</si>
  <si>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</si>
  <si>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</si>
  <si>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</si>
  <si>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</si>
  <si>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</si>
  <si>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</si>
  <si>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</si>
  <si>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</si>
  <si>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</si>
  <si>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</si>
  <si>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</si>
  <si>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</si>
  <si>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</si>
  <si>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</si>
  <si>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</si>
  <si>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</si>
  <si>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</si>
  <si>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</si>
  <si>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</si>
  <si>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</si>
  <si>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</si>
  <si>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</si>
  <si>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</si>
  <si>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</si>
  <si>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</si>
  <si>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</si>
  <si>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</si>
  <si>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</si>
  <si>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</si>
  <si>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</si>
  <si>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</si>
  <si>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</si>
  <si>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</si>
  <si>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</si>
  <si>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</si>
  <si>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</si>
  <si>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</si>
  <si>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</si>
  <si>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на 01.08.2017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</si>
</sst>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0" fontId="7" fillId="0" borderId="24" xfId="0" applyFont="1" applyFill="1" applyBorder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  <xf numFmtId="4" fontId="8" fillId="2" borderId="30" xfId="0" applyNumberFormat="1" applyFont="1" applyFill="1" applyBorder="1" applyAlignment="1" applyProtection="1">
      <alignment horizontal="center"/>
    </xf>
    <xf numFmtId="4" fontId="8" fillId="2" borderId="16" xfId="0" applyNumberFormat="1" applyFont="1" applyFill="1" applyBorder="1" applyAlignment="1" applyProtection="1">
      <alignment horizontal="center"/>
    </xf>
    <xf numFmtId="166" fontId="5" fillId="2" borderId="40" xfId="1" applyNumberFormat="1" applyFont="1" applyFill="1" applyBorder="1" applyAlignment="1">
      <alignment horizontal="center" wrapText="1" readingOrder="1"/>
    </xf>
    <xf numFmtId="4" fontId="8" fillId="2" borderId="27" xfId="0" applyNumberFormat="1" applyFont="1" applyFill="1" applyBorder="1" applyAlignment="1" applyProtection="1">
      <alignment horizontal="center"/>
    </xf>
    <xf numFmtId="0" fontId="8" fillId="2" borderId="24" xfId="0" applyFont="1" applyFill="1" applyBorder="1" applyAlignment="1">
      <alignment horizontal="center"/>
    </xf>
    <xf numFmtId="166" fontId="5" fillId="2" borderId="24" xfId="1" applyNumberFormat="1" applyFont="1" applyFill="1" applyBorder="1" applyAlignment="1">
      <alignment horizont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55" workbookViewId="0">
      <selection activeCell="E55" sqref="E5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302</v>
      </c>
      <c r="B4" s="98"/>
      <c r="C4" s="98"/>
      <c r="D4" s="98"/>
      <c r="E4" s="3" t="s">
        <v>4</v>
      </c>
      <c r="F4" s="8">
        <v>42948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9" t="s">
        <v>13</v>
      </c>
      <c r="C6" s="100"/>
      <c r="D6" s="100"/>
      <c r="E6" s="3" t="s">
        <v>7</v>
      </c>
      <c r="F6" s="10" t="s">
        <v>18</v>
      </c>
    </row>
    <row r="7" spans="1:6" x14ac:dyDescent="0.2">
      <c r="A7" s="11" t="s">
        <v>8</v>
      </c>
      <c r="B7" s="101" t="s">
        <v>14</v>
      </c>
      <c r="C7" s="101"/>
      <c r="D7" s="10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7"/>
    </row>
    <row r="11" spans="1:6" ht="4.1500000000000004" customHeight="1" x14ac:dyDescent="0.2">
      <c r="A11" s="91" t="s">
        <v>21</v>
      </c>
      <c r="B11" s="85" t="s">
        <v>22</v>
      </c>
      <c r="C11" s="85" t="s">
        <v>23</v>
      </c>
      <c r="D11" s="88" t="s">
        <v>24</v>
      </c>
      <c r="E11" s="88" t="s">
        <v>25</v>
      </c>
      <c r="F11" s="94" t="s">
        <v>26</v>
      </c>
    </row>
    <row r="12" spans="1:6" ht="3.6" customHeight="1" x14ac:dyDescent="0.2">
      <c r="A12" s="92"/>
      <c r="B12" s="86"/>
      <c r="C12" s="86"/>
      <c r="D12" s="89"/>
      <c r="E12" s="89"/>
      <c r="F12" s="95"/>
    </row>
    <row r="13" spans="1:6" ht="3" customHeight="1" x14ac:dyDescent="0.2">
      <c r="A13" s="92"/>
      <c r="B13" s="86"/>
      <c r="C13" s="86"/>
      <c r="D13" s="89"/>
      <c r="E13" s="89"/>
      <c r="F13" s="95"/>
    </row>
    <row r="14" spans="1:6" ht="3" customHeight="1" x14ac:dyDescent="0.2">
      <c r="A14" s="92"/>
      <c r="B14" s="86"/>
      <c r="C14" s="86"/>
      <c r="D14" s="89"/>
      <c r="E14" s="89"/>
      <c r="F14" s="95"/>
    </row>
    <row r="15" spans="1:6" ht="3" customHeight="1" x14ac:dyDescent="0.2">
      <c r="A15" s="92"/>
      <c r="B15" s="86"/>
      <c r="C15" s="86"/>
      <c r="D15" s="89"/>
      <c r="E15" s="89"/>
      <c r="F15" s="95"/>
    </row>
    <row r="16" spans="1:6" ht="3" customHeight="1" x14ac:dyDescent="0.2">
      <c r="A16" s="92"/>
      <c r="B16" s="86"/>
      <c r="C16" s="86"/>
      <c r="D16" s="89"/>
      <c r="E16" s="89"/>
      <c r="F16" s="95"/>
    </row>
    <row r="17" spans="1:6" ht="23.45" customHeight="1" x14ac:dyDescent="0.2">
      <c r="A17" s="93"/>
      <c r="B17" s="87"/>
      <c r="C17" s="87"/>
      <c r="D17" s="90"/>
      <c r="E17" s="90"/>
      <c r="F17" s="96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7288600</v>
      </c>
      <c r="E19" s="78">
        <v>6083471.0599999996</v>
      </c>
      <c r="F19" s="67">
        <f>IF(OR(D19="-",IF(E19="-",0,E19)&gt;=IF(D19="-",0,D19)),"-",IF(D19="-",0,D19)-IF(E19="-",0,E19))</f>
        <v>1205128.9400000004</v>
      </c>
    </row>
    <row r="20" spans="1:6" x14ac:dyDescent="0.2">
      <c r="A20" s="38" t="s">
        <v>167</v>
      </c>
      <c r="B20" s="40" t="s">
        <v>197</v>
      </c>
      <c r="C20" s="68"/>
      <c r="D20" s="78">
        <v>2230600</v>
      </c>
      <c r="E20" s="78">
        <v>2923885.71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290003.02</v>
      </c>
      <c r="F21" s="67">
        <f t="shared" ref="F21:F41" si="0">IF(OR(D21="-",IF(E21="-",0,E21)&gt;=IF(D21="-",0,D21)),"-",IF(D21="-",0,D21)-IF(E21="-",0,E21))</f>
        <v>217196.97999999998</v>
      </c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290003.02</v>
      </c>
      <c r="F22" s="70">
        <f t="shared" si="0"/>
        <v>217196.97999999998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289834.59999999998</v>
      </c>
      <c r="F23" s="70">
        <f t="shared" si="0"/>
        <v>216365.40000000002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8">
        <v>1000</v>
      </c>
      <c r="E24" s="78">
        <v>167.58</v>
      </c>
      <c r="F24" s="70">
        <f t="shared" si="0"/>
        <v>832.42</v>
      </c>
    </row>
    <row r="25" spans="1:6" ht="38.25" x14ac:dyDescent="0.2">
      <c r="A25" s="38" t="s">
        <v>170</v>
      </c>
      <c r="B25" s="41">
        <v>10</v>
      </c>
      <c r="C25" s="69" t="s">
        <v>124</v>
      </c>
      <c r="D25" s="69" t="s">
        <v>31</v>
      </c>
      <c r="E25" s="69">
        <v>0.84</v>
      </c>
      <c r="F25" s="70"/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70" t="str">
        <f t="shared" si="0"/>
        <v>-</v>
      </c>
    </row>
    <row r="30" spans="1:6" x14ac:dyDescent="0.2">
      <c r="A30" s="38" t="s">
        <v>175</v>
      </c>
      <c r="B30" s="41">
        <v>10</v>
      </c>
      <c r="C30" s="69" t="s">
        <v>129</v>
      </c>
      <c r="D30" s="78">
        <v>526400</v>
      </c>
      <c r="E30" s="78"/>
      <c r="F30" s="70">
        <f t="shared" si="0"/>
        <v>526400</v>
      </c>
    </row>
    <row r="31" spans="1:6" x14ac:dyDescent="0.2">
      <c r="A31" s="38" t="s">
        <v>176</v>
      </c>
      <c r="B31" s="41">
        <v>10</v>
      </c>
      <c r="C31" s="69" t="s">
        <v>130</v>
      </c>
      <c r="D31" s="78">
        <v>526400</v>
      </c>
      <c r="E31" s="78">
        <v>1793322.8</v>
      </c>
      <c r="F31" s="70" t="str">
        <f t="shared" si="0"/>
        <v>-</v>
      </c>
    </row>
    <row r="32" spans="1:6" x14ac:dyDescent="0.2">
      <c r="A32" s="38" t="s">
        <v>176</v>
      </c>
      <c r="B32" s="41">
        <v>10</v>
      </c>
      <c r="C32" s="69" t="s">
        <v>131</v>
      </c>
      <c r="D32" s="78">
        <v>526400</v>
      </c>
      <c r="E32" s="78">
        <v>1793322.8</v>
      </c>
      <c r="F32" s="70" t="str">
        <f t="shared" si="0"/>
        <v>-</v>
      </c>
    </row>
    <row r="33" spans="1:6" x14ac:dyDescent="0.2">
      <c r="A33" s="38" t="s">
        <v>35</v>
      </c>
      <c r="B33" s="41">
        <v>10</v>
      </c>
      <c r="C33" s="69" t="s">
        <v>132</v>
      </c>
      <c r="D33" s="78">
        <v>1153600</v>
      </c>
      <c r="E33" s="78">
        <v>1793322.8</v>
      </c>
      <c r="F33" s="70" t="str">
        <f t="shared" si="0"/>
        <v>-</v>
      </c>
    </row>
    <row r="34" spans="1:6" x14ac:dyDescent="0.2">
      <c r="A34" s="38" t="s">
        <v>177</v>
      </c>
      <c r="B34" s="41">
        <v>10</v>
      </c>
      <c r="C34" s="69" t="s">
        <v>133</v>
      </c>
      <c r="D34" s="78">
        <v>56200</v>
      </c>
      <c r="E34" s="78">
        <v>795356.24</v>
      </c>
      <c r="F34" s="70" t="str">
        <f t="shared" si="0"/>
        <v>-</v>
      </c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1100.04</v>
      </c>
      <c r="F35" s="70">
        <f t="shared" si="0"/>
        <v>55099.96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1097400</v>
      </c>
      <c r="E36" s="78">
        <v>1100.04</v>
      </c>
      <c r="F36" s="70">
        <f t="shared" si="0"/>
        <v>1096299.96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1028100</v>
      </c>
      <c r="E37" s="78">
        <v>794256.2</v>
      </c>
      <c r="F37" s="70">
        <f t="shared" si="0"/>
        <v>233843.80000000005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802425.93</v>
      </c>
      <c r="F38" s="70">
        <f t="shared" si="0"/>
        <v>225674.06999999995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69300</v>
      </c>
      <c r="E39" s="78">
        <v>802425.93</v>
      </c>
      <c r="F39" s="70" t="str">
        <f t="shared" si="0"/>
        <v>-</v>
      </c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-8169.73</v>
      </c>
      <c r="F40" s="67">
        <f t="shared" si="0"/>
        <v>77469.73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13100</v>
      </c>
      <c r="E41" s="78">
        <v>-8169.73</v>
      </c>
      <c r="F41" s="67">
        <f t="shared" si="0"/>
        <v>21269.73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6640</v>
      </c>
      <c r="F42" s="71">
        <f>D42-E42</f>
        <v>6460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6640</v>
      </c>
      <c r="F43" s="71">
        <f>D43-E43</f>
        <v>6460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/>
      <c r="E44" s="78">
        <v>6640</v>
      </c>
      <c r="F44" s="71">
        <f t="shared" ref="F44:F66" si="1">D44-E44</f>
        <v>-6640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30182.32</v>
      </c>
      <c r="F45" s="71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30182.32</v>
      </c>
      <c r="F46" s="71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30182.32</v>
      </c>
      <c r="F47" s="71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>
        <v>30300</v>
      </c>
      <c r="E48" s="78">
        <v>30182.32</v>
      </c>
      <c r="F48" s="71">
        <f t="shared" si="1"/>
        <v>117.68000000000029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8381.33</v>
      </c>
      <c r="F49" s="71">
        <f t="shared" si="1"/>
        <v>21918.67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>
        <v>30300</v>
      </c>
      <c r="E50" s="78">
        <v>8381.33</v>
      </c>
      <c r="F50" s="71">
        <f t="shared" si="1"/>
        <v>21918.67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/>
      <c r="E51" s="69">
        <v>8381.33</v>
      </c>
      <c r="F51" s="71">
        <f t="shared" si="1"/>
        <v>-8381.33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/>
      <c r="E52" s="69"/>
      <c r="F52" s="71">
        <f t="shared" si="1"/>
        <v>0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/>
      <c r="E53" s="69"/>
      <c r="F53" s="71">
        <f t="shared" si="1"/>
        <v>0</v>
      </c>
    </row>
    <row r="54" spans="1:6" ht="18.75" customHeight="1" x14ac:dyDescent="0.2">
      <c r="A54" s="38" t="s">
        <v>43</v>
      </c>
      <c r="B54" s="41">
        <v>10</v>
      </c>
      <c r="C54" s="69" t="s">
        <v>153</v>
      </c>
      <c r="D54" s="78">
        <v>5058000</v>
      </c>
      <c r="E54" s="78"/>
      <c r="F54" s="71">
        <f t="shared" si="1"/>
        <v>5058000</v>
      </c>
    </row>
    <row r="55" spans="1:6" ht="46.5" customHeight="1" x14ac:dyDescent="0.2">
      <c r="A55" s="38" t="s">
        <v>44</v>
      </c>
      <c r="B55" s="41">
        <v>10</v>
      </c>
      <c r="C55" s="69" t="s">
        <v>154</v>
      </c>
      <c r="D55" s="78">
        <v>5058000</v>
      </c>
      <c r="E55" s="78">
        <v>3159585.35</v>
      </c>
      <c r="F55" s="71">
        <f t="shared" si="1"/>
        <v>1898414.65</v>
      </c>
    </row>
    <row r="56" spans="1:6" ht="39" customHeight="1" x14ac:dyDescent="0.2">
      <c r="A56" s="38" t="s">
        <v>45</v>
      </c>
      <c r="B56" s="41">
        <v>10</v>
      </c>
      <c r="C56" s="69" t="s">
        <v>155</v>
      </c>
      <c r="D56" s="78">
        <v>3168200</v>
      </c>
      <c r="E56" s="78">
        <v>3159585.35</v>
      </c>
      <c r="F56" s="71">
        <f t="shared" si="1"/>
        <v>8614.6499999999069</v>
      </c>
    </row>
    <row r="57" spans="1:6" ht="36.75" customHeight="1" x14ac:dyDescent="0.2">
      <c r="A57" s="38" t="s">
        <v>46</v>
      </c>
      <c r="B57" s="41">
        <v>10</v>
      </c>
      <c r="C57" s="69" t="s">
        <v>156</v>
      </c>
      <c r="D57" s="78">
        <v>3168200</v>
      </c>
      <c r="E57" s="78">
        <v>2240000</v>
      </c>
      <c r="F57" s="71">
        <f t="shared" si="1"/>
        <v>928200</v>
      </c>
    </row>
    <row r="58" spans="1:6" ht="37.5" customHeight="1" x14ac:dyDescent="0.2">
      <c r="A58" s="38" t="s">
        <v>47</v>
      </c>
      <c r="B58" s="41">
        <v>10</v>
      </c>
      <c r="C58" s="69" t="s">
        <v>157</v>
      </c>
      <c r="D58" s="78">
        <v>3168200</v>
      </c>
      <c r="E58" s="78">
        <v>2240000</v>
      </c>
      <c r="F58" s="71">
        <f t="shared" si="1"/>
        <v>928200</v>
      </c>
    </row>
    <row r="59" spans="1:6" ht="35.25" customHeight="1" x14ac:dyDescent="0.2">
      <c r="A59" s="38" t="s">
        <v>190</v>
      </c>
      <c r="B59" s="41">
        <v>10</v>
      </c>
      <c r="C59" s="69" t="s">
        <v>158</v>
      </c>
      <c r="D59" s="78">
        <v>69500</v>
      </c>
      <c r="E59" s="78">
        <v>2240000</v>
      </c>
      <c r="F59" s="71">
        <f t="shared" si="1"/>
        <v>-2170500</v>
      </c>
    </row>
    <row r="60" spans="1:6" ht="42" customHeight="1" x14ac:dyDescent="0.2">
      <c r="A60" s="38" t="s">
        <v>191</v>
      </c>
      <c r="B60" s="41">
        <v>10</v>
      </c>
      <c r="C60" s="69" t="s">
        <v>159</v>
      </c>
      <c r="D60" s="78">
        <v>200</v>
      </c>
      <c r="E60" s="78">
        <v>46727.3</v>
      </c>
      <c r="F60" s="71">
        <f t="shared" si="1"/>
        <v>-46527.3</v>
      </c>
    </row>
    <row r="61" spans="1:6" ht="39.75" customHeight="1" x14ac:dyDescent="0.2">
      <c r="A61" s="38" t="s">
        <v>192</v>
      </c>
      <c r="B61" s="41">
        <v>10</v>
      </c>
      <c r="C61" s="69" t="s">
        <v>160</v>
      </c>
      <c r="D61" s="78">
        <v>200</v>
      </c>
      <c r="E61" s="78">
        <v>200</v>
      </c>
      <c r="F61" s="71">
        <f t="shared" si="1"/>
        <v>0</v>
      </c>
    </row>
    <row r="62" spans="1:6" ht="37.5" customHeight="1" x14ac:dyDescent="0.2">
      <c r="A62" s="38" t="s">
        <v>193</v>
      </c>
      <c r="B62" s="41">
        <v>10</v>
      </c>
      <c r="C62" s="69" t="s">
        <v>161</v>
      </c>
      <c r="D62" s="78">
        <v>69300</v>
      </c>
      <c r="E62" s="78">
        <v>200</v>
      </c>
      <c r="F62" s="71">
        <f t="shared" si="1"/>
        <v>69100</v>
      </c>
    </row>
    <row r="63" spans="1:6" ht="44.25" customHeight="1" x14ac:dyDescent="0.2">
      <c r="A63" s="38" t="s">
        <v>194</v>
      </c>
      <c r="B63" s="41">
        <v>10</v>
      </c>
      <c r="C63" s="69" t="s">
        <v>162</v>
      </c>
      <c r="D63" s="78">
        <v>69300</v>
      </c>
      <c r="E63" s="78">
        <v>46527.3</v>
      </c>
      <c r="F63" s="71">
        <f t="shared" si="1"/>
        <v>22772.699999999997</v>
      </c>
    </row>
    <row r="64" spans="1:6" ht="29.25" customHeight="1" x14ac:dyDescent="0.2">
      <c r="A64" s="38" t="s">
        <v>78</v>
      </c>
      <c r="B64" s="41">
        <v>10</v>
      </c>
      <c r="C64" s="69" t="s">
        <v>163</v>
      </c>
      <c r="D64" s="78">
        <v>1820300</v>
      </c>
      <c r="E64" s="78">
        <v>46527.3</v>
      </c>
      <c r="F64" s="71">
        <f t="shared" si="1"/>
        <v>1773772.7</v>
      </c>
    </row>
    <row r="65" spans="1:6" ht="39" customHeight="1" x14ac:dyDescent="0.2">
      <c r="A65" s="38" t="s">
        <v>195</v>
      </c>
      <c r="B65" s="41">
        <v>10</v>
      </c>
      <c r="C65" s="69" t="s">
        <v>164</v>
      </c>
      <c r="D65" s="78">
        <v>1820300</v>
      </c>
      <c r="E65" s="78">
        <v>872858.05</v>
      </c>
      <c r="F65" s="71">
        <f t="shared" si="1"/>
        <v>947441.95</v>
      </c>
    </row>
    <row r="66" spans="1:6" ht="51.75" customHeight="1" x14ac:dyDescent="0.2">
      <c r="A66" s="38" t="s">
        <v>196</v>
      </c>
      <c r="B66" s="41">
        <v>10</v>
      </c>
      <c r="C66" s="69" t="s">
        <v>165</v>
      </c>
      <c r="D66" s="78">
        <v>1820300</v>
      </c>
      <c r="E66" s="78">
        <v>872858.05</v>
      </c>
      <c r="F66" s="71">
        <f t="shared" si="1"/>
        <v>947441.95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opLeftCell="A78" workbookViewId="0">
      <selection activeCell="F96" sqref="F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48</v>
      </c>
      <c r="B2" s="97"/>
      <c r="C2" s="97"/>
      <c r="D2" s="97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04" t="s">
        <v>21</v>
      </c>
      <c r="B4" s="85" t="s">
        <v>22</v>
      </c>
      <c r="C4" s="102" t="s">
        <v>50</v>
      </c>
      <c r="D4" s="88" t="s">
        <v>24</v>
      </c>
      <c r="E4" s="107" t="s">
        <v>25</v>
      </c>
      <c r="F4" s="94" t="s">
        <v>26</v>
      </c>
    </row>
    <row r="5" spans="1:6" ht="5.45" customHeight="1" x14ac:dyDescent="0.2">
      <c r="A5" s="105"/>
      <c r="B5" s="86"/>
      <c r="C5" s="103"/>
      <c r="D5" s="89"/>
      <c r="E5" s="108"/>
      <c r="F5" s="95"/>
    </row>
    <row r="6" spans="1:6" ht="9.6" customHeight="1" x14ac:dyDescent="0.2">
      <c r="A6" s="105"/>
      <c r="B6" s="86"/>
      <c r="C6" s="103"/>
      <c r="D6" s="89"/>
      <c r="E6" s="108"/>
      <c r="F6" s="95"/>
    </row>
    <row r="7" spans="1:6" ht="6" customHeight="1" x14ac:dyDescent="0.2">
      <c r="A7" s="105"/>
      <c r="B7" s="86"/>
      <c r="C7" s="103"/>
      <c r="D7" s="89"/>
      <c r="E7" s="108"/>
      <c r="F7" s="95"/>
    </row>
    <row r="8" spans="1:6" ht="6.6" customHeight="1" x14ac:dyDescent="0.2">
      <c r="A8" s="105"/>
      <c r="B8" s="86"/>
      <c r="C8" s="103"/>
      <c r="D8" s="89"/>
      <c r="E8" s="108"/>
      <c r="F8" s="95"/>
    </row>
    <row r="9" spans="1:6" ht="10.9" customHeight="1" x14ac:dyDescent="0.2">
      <c r="A9" s="105"/>
      <c r="B9" s="86"/>
      <c r="C9" s="103"/>
      <c r="D9" s="89"/>
      <c r="E9" s="108"/>
      <c r="F9" s="95"/>
    </row>
    <row r="10" spans="1:6" ht="4.1500000000000004" hidden="1" customHeight="1" x14ac:dyDescent="0.2">
      <c r="A10" s="105"/>
      <c r="B10" s="86"/>
      <c r="C10" s="25"/>
      <c r="D10" s="89"/>
      <c r="E10" s="26"/>
      <c r="F10" s="27"/>
    </row>
    <row r="11" spans="1:6" ht="13.15" hidden="1" customHeight="1" x14ac:dyDescent="0.2">
      <c r="A11" s="106"/>
      <c r="B11" s="87"/>
      <c r="C11" s="28"/>
      <c r="D11" s="90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1">
        <v>9154300</v>
      </c>
      <c r="E13" s="111">
        <v>4496161.72</v>
      </c>
      <c r="F13" s="112">
        <f>D13-E13</f>
        <v>4658138.28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1">
        <v>3768400</v>
      </c>
      <c r="E14" s="74">
        <v>1929008.48</v>
      </c>
      <c r="F14" s="73">
        <f t="shared" ref="F14:F77" si="0">D14-E14</f>
        <v>1839391.52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1">
        <v>3635700</v>
      </c>
      <c r="E15" s="75">
        <v>1909719.48</v>
      </c>
      <c r="F15" s="73">
        <f t="shared" si="0"/>
        <v>1725980.52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1">
        <v>3168600</v>
      </c>
      <c r="E16" s="76">
        <v>1651486.1</v>
      </c>
      <c r="F16" s="73">
        <f t="shared" si="0"/>
        <v>1517113.9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1">
        <v>3168600</v>
      </c>
      <c r="E17" s="76">
        <v>1651486.1</v>
      </c>
      <c r="F17" s="73">
        <f t="shared" si="0"/>
        <v>1517113.9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1">
        <v>2267400</v>
      </c>
      <c r="E18" s="76">
        <v>1200481.23</v>
      </c>
      <c r="F18" s="73">
        <f t="shared" si="0"/>
        <v>1066918.77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1">
        <v>216400</v>
      </c>
      <c r="E19" s="76">
        <v>105478.8</v>
      </c>
      <c r="F19" s="73">
        <f t="shared" si="0"/>
        <v>110921.2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1">
        <v>684800</v>
      </c>
      <c r="E20" s="76">
        <v>345526.07</v>
      </c>
      <c r="F20" s="73">
        <f t="shared" si="0"/>
        <v>339273.93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1">
        <v>426200</v>
      </c>
      <c r="E21" s="76">
        <v>250290.49</v>
      </c>
      <c r="F21" s="73">
        <f t="shared" si="0"/>
        <v>175909.51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1">
        <v>426200</v>
      </c>
      <c r="E22" s="76">
        <v>250290.49</v>
      </c>
      <c r="F22" s="73">
        <f t="shared" si="0"/>
        <v>175909.51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1">
        <v>426200</v>
      </c>
      <c r="E23" s="76">
        <v>250290.49</v>
      </c>
      <c r="F23" s="73">
        <f t="shared" si="0"/>
        <v>175909.51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1">
        <v>40900</v>
      </c>
      <c r="E24" s="76">
        <v>7942.89</v>
      </c>
      <c r="F24" s="73">
        <f t="shared" si="0"/>
        <v>32957.11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1">
        <v>40900</v>
      </c>
      <c r="E25" s="76">
        <v>7942.89</v>
      </c>
      <c r="F25" s="73">
        <f t="shared" si="0"/>
        <v>32957.11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1">
        <v>14300</v>
      </c>
      <c r="E26" s="76">
        <v>974</v>
      </c>
      <c r="F26" s="73">
        <f t="shared" si="0"/>
        <v>13326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1">
        <v>9400</v>
      </c>
      <c r="E27" s="76">
        <v>6014.33</v>
      </c>
      <c r="F27" s="73">
        <f t="shared" si="0"/>
        <v>3385.67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1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1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1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1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1">
        <v>130700</v>
      </c>
      <c r="E32" s="76">
        <v>19289</v>
      </c>
      <c r="F32" s="73">
        <f t="shared" si="0"/>
        <v>111411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1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1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1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1">
        <v>43900</v>
      </c>
      <c r="E36" s="76">
        <v>9289</v>
      </c>
      <c r="F36" s="73">
        <f t="shared" si="0"/>
        <v>34611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1">
        <v>43900</v>
      </c>
      <c r="E37" s="76">
        <v>9289</v>
      </c>
      <c r="F37" s="73">
        <f t="shared" si="0"/>
        <v>34611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1">
        <v>43900</v>
      </c>
      <c r="E38" s="76">
        <v>9289</v>
      </c>
      <c r="F38" s="73">
        <f t="shared" si="0"/>
        <v>34611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1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1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1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1">
        <v>69300</v>
      </c>
      <c r="E42" s="76">
        <v>27811.71</v>
      </c>
      <c r="F42" s="73">
        <f t="shared" si="0"/>
        <v>41488.29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1">
        <v>69300</v>
      </c>
      <c r="E43" s="72">
        <v>27811.71</v>
      </c>
      <c r="F43" s="73">
        <f t="shared" si="0"/>
        <v>41488.29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1">
        <v>60700</v>
      </c>
      <c r="E44" s="76">
        <v>27811.71</v>
      </c>
      <c r="F44" s="73">
        <f t="shared" si="0"/>
        <v>32888.29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1">
        <v>60700</v>
      </c>
      <c r="E45" s="76">
        <v>27811.71</v>
      </c>
      <c r="F45" s="73">
        <f t="shared" si="0"/>
        <v>32888.29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1">
        <v>46600</v>
      </c>
      <c r="E46" s="72">
        <v>21360.75</v>
      </c>
      <c r="F46" s="73">
        <f t="shared" si="0"/>
        <v>25239.25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1">
        <v>14100</v>
      </c>
      <c r="E47" s="76">
        <v>6450.96</v>
      </c>
      <c r="F47" s="73">
        <f t="shared" si="0"/>
        <v>7649.04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1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1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1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1">
        <v>26000</v>
      </c>
      <c r="E51" s="76">
        <v>11705.02</v>
      </c>
      <c r="F51" s="73">
        <f t="shared" si="0"/>
        <v>14294.98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1">
        <v>16000</v>
      </c>
      <c r="E52" s="76">
        <v>7535.02</v>
      </c>
      <c r="F52" s="73">
        <f t="shared" si="0"/>
        <v>8464.98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1">
        <v>16000</v>
      </c>
      <c r="E53" s="76">
        <v>7535.02</v>
      </c>
      <c r="F53" s="73">
        <f t="shared" si="0"/>
        <v>8464.98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1">
        <v>16000</v>
      </c>
      <c r="E54" s="76">
        <v>7535.02</v>
      </c>
      <c r="F54" s="73">
        <f t="shared" si="0"/>
        <v>8464.98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1">
        <v>16000</v>
      </c>
      <c r="E55" s="76">
        <v>7535.02</v>
      </c>
      <c r="F55" s="73">
        <f t="shared" si="0"/>
        <v>8464.98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1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1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1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1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1">
        <v>2286200</v>
      </c>
      <c r="E60" s="76">
        <v>1292695.74</v>
      </c>
      <c r="F60" s="73">
        <f t="shared" si="0"/>
        <v>993504.26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1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1">
        <v>5300</v>
      </c>
      <c r="E62" s="76">
        <v>5225.8500000000004</v>
      </c>
      <c r="F62" s="73">
        <f t="shared" si="0"/>
        <v>74.149999999999636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1">
        <v>5300</v>
      </c>
      <c r="E63" s="76">
        <v>5225.8500000000004</v>
      </c>
      <c r="F63" s="73">
        <f t="shared" si="0"/>
        <v>74.149999999999636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1">
        <v>5300</v>
      </c>
      <c r="E64" s="72">
        <v>5225.8500000000004</v>
      </c>
      <c r="F64" s="73">
        <f t="shared" si="0"/>
        <v>74.149999999999636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1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1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1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1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1">
        <v>2235800</v>
      </c>
      <c r="E69" s="76">
        <v>1242385.19</v>
      </c>
      <c r="F69" s="73">
        <f t="shared" si="0"/>
        <v>993414.81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1">
        <v>2195800</v>
      </c>
      <c r="E70" s="76">
        <v>1202385.19</v>
      </c>
      <c r="F70" s="73">
        <f t="shared" si="0"/>
        <v>993414.81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1">
        <v>2195800</v>
      </c>
      <c r="E71" s="76">
        <v>1202385.19</v>
      </c>
      <c r="F71" s="73">
        <f t="shared" si="0"/>
        <v>993414.81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1">
        <v>2195800</v>
      </c>
      <c r="E72" s="76">
        <v>1202385.19</v>
      </c>
      <c r="F72" s="73">
        <f t="shared" si="0"/>
        <v>993414.81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1">
        <v>40000</v>
      </c>
      <c r="E73" s="76">
        <v>40000</v>
      </c>
      <c r="F73" s="73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1">
        <v>40000</v>
      </c>
      <c r="E74" s="76">
        <v>40000</v>
      </c>
      <c r="F74" s="73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1">
        <v>40000</v>
      </c>
      <c r="E75" s="76">
        <v>40000</v>
      </c>
      <c r="F75" s="73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1">
        <v>7600</v>
      </c>
      <c r="E76" s="72"/>
      <c r="F76" s="73">
        <f t="shared" si="0"/>
        <v>7600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1">
        <v>7600</v>
      </c>
      <c r="E77" s="76"/>
      <c r="F77" s="73">
        <f t="shared" si="0"/>
        <v>7600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1">
        <v>7600</v>
      </c>
      <c r="E78" s="76"/>
      <c r="F78" s="73">
        <f t="shared" ref="F78:F104" si="1">D78-E78</f>
        <v>7600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1">
        <v>7600</v>
      </c>
      <c r="E79" s="76"/>
      <c r="F79" s="73">
        <f t="shared" si="1"/>
        <v>7600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1">
        <v>7600</v>
      </c>
      <c r="E80" s="72"/>
      <c r="F80" s="73">
        <f t="shared" si="1"/>
        <v>7600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1">
        <v>2850000</v>
      </c>
      <c r="E81" s="76">
        <v>1167121.04</v>
      </c>
      <c r="F81" s="73">
        <f t="shared" si="1"/>
        <v>1682878.96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1">
        <v>2850000</v>
      </c>
      <c r="E82" s="76">
        <v>1167121.04</v>
      </c>
      <c r="F82" s="73">
        <f t="shared" si="1"/>
        <v>1682878.96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1">
        <v>989300</v>
      </c>
      <c r="E83" s="76">
        <v>491619.39</v>
      </c>
      <c r="F83" s="73">
        <f t="shared" si="1"/>
        <v>497680.61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1">
        <v>989300</v>
      </c>
      <c r="E84" s="72">
        <v>491619.39</v>
      </c>
      <c r="F84" s="73">
        <f t="shared" si="1"/>
        <v>497680.61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1">
        <v>759800</v>
      </c>
      <c r="E85" s="76">
        <v>383593.45</v>
      </c>
      <c r="F85" s="73">
        <f t="shared" si="1"/>
        <v>376206.55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1">
        <v>229500</v>
      </c>
      <c r="E86" s="76">
        <v>108025.94</v>
      </c>
      <c r="F86" s="73">
        <f t="shared" si="1"/>
        <v>121474.06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1">
        <v>1856900</v>
      </c>
      <c r="E87" s="76">
        <v>674241.65</v>
      </c>
      <c r="F87" s="73">
        <f t="shared" si="1"/>
        <v>1182658.3500000001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1">
        <v>1856900</v>
      </c>
      <c r="E88" s="72">
        <v>674241.65</v>
      </c>
      <c r="F88" s="73">
        <f t="shared" si="1"/>
        <v>1182658.3500000001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1">
        <v>1856900</v>
      </c>
      <c r="E89" s="76">
        <v>674241.65</v>
      </c>
      <c r="F89" s="73">
        <f t="shared" si="1"/>
        <v>1182658.3500000001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1">
        <v>3800</v>
      </c>
      <c r="E90" s="76">
        <v>1260</v>
      </c>
      <c r="F90" s="73">
        <f t="shared" si="1"/>
        <v>2540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1">
        <v>3800</v>
      </c>
      <c r="E91" s="76">
        <v>1260</v>
      </c>
      <c r="F91" s="73">
        <f t="shared" si="1"/>
        <v>2540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1">
        <v>3800</v>
      </c>
      <c r="E92" s="72">
        <v>1260</v>
      </c>
      <c r="F92" s="73">
        <f t="shared" si="1"/>
        <v>2540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1">
        <v>121800</v>
      </c>
      <c r="E93" s="76">
        <v>67819.73</v>
      </c>
      <c r="F93" s="73">
        <f t="shared" si="1"/>
        <v>53980.270000000004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1">
        <v>121800</v>
      </c>
      <c r="E94" s="76">
        <v>67819.73</v>
      </c>
      <c r="F94" s="73">
        <f t="shared" si="1"/>
        <v>53980.270000000004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1">
        <v>121800</v>
      </c>
      <c r="E95" s="76">
        <v>67819.73</v>
      </c>
      <c r="F95" s="73">
        <f t="shared" si="1"/>
        <v>53980.270000000004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1">
        <v>121800</v>
      </c>
      <c r="E96" s="72">
        <v>67819.73</v>
      </c>
      <c r="F96" s="73">
        <f t="shared" si="1"/>
        <v>53980.270000000004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1">
        <v>25000</v>
      </c>
      <c r="E97" s="76"/>
      <c r="F97" s="73">
        <f t="shared" si="1"/>
        <v>25000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1">
        <v>25000</v>
      </c>
      <c r="E98" s="77"/>
      <c r="F98" s="73">
        <f t="shared" si="1"/>
        <v>25000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1">
        <v>25000</v>
      </c>
      <c r="E99" s="75"/>
      <c r="F99" s="73">
        <f t="shared" si="1"/>
        <v>25000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1">
        <v>25000</v>
      </c>
      <c r="E100" s="75"/>
      <c r="F100" s="73">
        <f t="shared" si="1"/>
        <v>25000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113">
        <v>25000</v>
      </c>
      <c r="E101" s="114"/>
      <c r="F101" s="112">
        <f t="shared" si="1"/>
        <v>25000</v>
      </c>
    </row>
    <row r="102" spans="1:6" ht="0.75" customHeight="1" x14ac:dyDescent="0.2">
      <c r="A102" s="84"/>
      <c r="B102" s="80"/>
      <c r="C102" s="82"/>
      <c r="D102" s="115"/>
      <c r="E102" s="115"/>
      <c r="F102" s="112">
        <f t="shared" si="1"/>
        <v>0</v>
      </c>
    </row>
    <row r="103" spans="1:6" ht="12.75" hidden="1" customHeight="1" x14ac:dyDescent="0.2">
      <c r="A103" s="84"/>
      <c r="B103" s="80"/>
      <c r="C103" s="82"/>
      <c r="D103" s="115"/>
      <c r="E103" s="115"/>
      <c r="F103" s="112">
        <f t="shared" si="1"/>
        <v>0</v>
      </c>
    </row>
    <row r="104" spans="1:6" ht="12.75" customHeight="1" x14ac:dyDescent="0.2">
      <c r="A104" s="60" t="s">
        <v>298</v>
      </c>
      <c r="B104" s="80"/>
      <c r="C104" s="83" t="s">
        <v>198</v>
      </c>
      <c r="D104" s="116">
        <v>-1865700</v>
      </c>
      <c r="E104" s="115">
        <v>1587309.34</v>
      </c>
      <c r="F104" s="112">
        <f t="shared" si="1"/>
        <v>-3453009.34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8" sqref="F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9" t="s">
        <v>81</v>
      </c>
      <c r="B1" s="109"/>
      <c r="C1" s="109"/>
      <c r="D1" s="109"/>
      <c r="E1" s="109"/>
      <c r="F1" s="109"/>
    </row>
    <row r="2" spans="1:6" ht="13.15" customHeight="1" x14ac:dyDescent="0.25">
      <c r="A2" s="97" t="s">
        <v>82</v>
      </c>
      <c r="B2" s="97"/>
      <c r="C2" s="97"/>
      <c r="D2" s="97"/>
      <c r="E2" s="97"/>
      <c r="F2" s="97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91" t="s">
        <v>21</v>
      </c>
      <c r="B4" s="85" t="s">
        <v>22</v>
      </c>
      <c r="C4" s="102" t="s">
        <v>83</v>
      </c>
      <c r="D4" s="88" t="s">
        <v>24</v>
      </c>
      <c r="E4" s="88" t="s">
        <v>25</v>
      </c>
      <c r="F4" s="94" t="s">
        <v>26</v>
      </c>
    </row>
    <row r="5" spans="1:6" ht="4.9000000000000004" customHeight="1" x14ac:dyDescent="0.2">
      <c r="A5" s="92"/>
      <c r="B5" s="86"/>
      <c r="C5" s="103"/>
      <c r="D5" s="89"/>
      <c r="E5" s="89"/>
      <c r="F5" s="95"/>
    </row>
    <row r="6" spans="1:6" ht="6" customHeight="1" x14ac:dyDescent="0.2">
      <c r="A6" s="92"/>
      <c r="B6" s="86"/>
      <c r="C6" s="103"/>
      <c r="D6" s="89"/>
      <c r="E6" s="89"/>
      <c r="F6" s="95"/>
    </row>
    <row r="7" spans="1:6" ht="4.9000000000000004" customHeight="1" x14ac:dyDescent="0.2">
      <c r="A7" s="92"/>
      <c r="B7" s="86"/>
      <c r="C7" s="103"/>
      <c r="D7" s="89"/>
      <c r="E7" s="89"/>
      <c r="F7" s="95"/>
    </row>
    <row r="8" spans="1:6" ht="6" customHeight="1" x14ac:dyDescent="0.2">
      <c r="A8" s="92"/>
      <c r="B8" s="86"/>
      <c r="C8" s="103"/>
      <c r="D8" s="89"/>
      <c r="E8" s="89"/>
      <c r="F8" s="95"/>
    </row>
    <row r="9" spans="1:6" ht="6" customHeight="1" x14ac:dyDescent="0.2">
      <c r="A9" s="92"/>
      <c r="B9" s="86"/>
      <c r="C9" s="103"/>
      <c r="D9" s="89"/>
      <c r="E9" s="89"/>
      <c r="F9" s="95"/>
    </row>
    <row r="10" spans="1:6" ht="18" customHeight="1" x14ac:dyDescent="0.2">
      <c r="A10" s="93"/>
      <c r="B10" s="87"/>
      <c r="C10" s="110"/>
      <c r="D10" s="90"/>
      <c r="E10" s="90"/>
      <c r="F10" s="9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-1587309.34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-1587309.34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-1587309.34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-6110555.2999999998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-6110555.2999999998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4523245.96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4523245.96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2018-02-21T12:42:33Z</dcterms:modified>
</cp:coreProperties>
</file>