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5" i="1" l="1"/>
  <c r="F69" i="1"/>
  <c r="F68" i="1"/>
  <c r="F67" i="1"/>
  <c r="F43" i="1" l="1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19" i="1" l="1"/>
  <c r="F21" i="1"/>
  <c r="F22" i="1"/>
  <c r="F23" i="1"/>
  <c r="F35" i="1"/>
  <c r="F36" i="1"/>
  <c r="F37" i="1"/>
  <c r="F38" i="1"/>
  <c r="F40" i="1"/>
  <c r="F41" i="1"/>
</calcChain>
</file>

<file path=xl/sharedStrings.xml><?xml version="1.0" encoding="utf-8"?>
<sst xmlns="http://schemas.openxmlformats.org/spreadsheetml/2006/main" count="492" uniqueCount="304">
  <si>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</si>
  <si>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</si>
  <si>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</si>
  <si>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</si>
  <si>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</si>
  <si>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</si>
  <si>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</si>
  <si>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</si>
  <si>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</si>
  <si>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</si>
  <si>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</si>
  <si>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</si>
  <si>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</si>
  <si>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</si>
  <si>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</si>
  <si>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</si>
  <si>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</si>
  <si>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</si>
  <si>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</si>
  <si>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</si>
  <si>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</si>
  <si>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</si>
  <si>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</si>
  <si>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</si>
  <si>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</si>
  <si>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</si>
  <si>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</si>
  <si>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</si>
  <si>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</si>
  <si>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</si>
  <si>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</si>
  <si>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</si>
  <si>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</si>
  <si>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</si>
  <si>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</si>
  <si>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</si>
  <si>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</si>
  <si>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</si>
  <si>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</si>
  <si>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</si>
  <si>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</si>
  <si>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</si>
  <si>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</si>
  <si>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</si>
  <si>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</si>
  <si>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</si>
  <si>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</si>
  <si>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</si>
  <si>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</si>
  <si>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</si>
  <si>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</si>
  <si>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</si>
  <si>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</si>
  <si>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</si>
  <si>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</si>
  <si>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</si>
  <si>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</si>
  <si>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</si>
  <si>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</si>
  <si>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</si>
  <si>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</si>
  <si>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</si>
  <si>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</si>
  <si>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</si>
  <si>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</si>
  <si>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</si>
  <si>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</si>
  <si>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</si>
  <si>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</si>
  <si>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</si>
  <si>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</si>
  <si>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</si>
  <si>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</si>
  <si>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</si>
  <si>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</si>
  <si>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</si>
  <si>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</si>
  <si>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</si>
  <si>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</si>
  <si>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</si>
  <si>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</si>
  <si>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</si>
  <si>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</si>
  <si>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</si>
  <si>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</si>
  <si>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</si>
  <si>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</si>
  <si>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</si>
  <si>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</si>
  <si>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</si>
  <si>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</si>
  <si>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</si>
  <si>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</si>
  <si>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</si>
  <si>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</si>
  <si>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</si>
  <si>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</si>
  <si>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</si>
  <si>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</si>
  <si>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</si>
  <si>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</si>
  <si>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</si>
  <si>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</si>
  <si>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</si>
  <si>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</si>
  <si>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</si>
  <si>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</si>
  <si>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</si>
  <si>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</si>
  <si>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</si>
  <si>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</si>
  <si>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</si>
  <si>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</si>
  <si>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</si>
  <si>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</si>
  <si>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</si>
  <si>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</si>
  <si>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</si>
  <si>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</si>
  <si>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</si>
  <si>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</si>
  <si>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</si>
  <si>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</si>
  <si>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</si>
  <si>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</si>
  <si>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</si>
  <si>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</si>
  <si>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</si>
  <si>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</si>
  <si>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</si>
  <si>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</si>
  <si>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</si>
  <si>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</si>
  <si>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</si>
  <si>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</si>
  <si>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</si>
  <si>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</si>
  <si>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</si>
  <si>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</si>
  <si>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</si>
  <si>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</si>
  <si>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</si>
  <si>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</si>
  <si>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</si>
  <si>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</si>
  <si>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</si>
  <si>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</si>
  <si>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</si>
  <si>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</si>
  <si>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</si>
  <si>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</si>
  <si>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</si>
  <si>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</si>
  <si>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</si>
  <si>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</si>
  <si>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</si>
  <si>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</si>
  <si>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</si>
  <si>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</si>
  <si>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</si>
  <si>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</si>
  <si>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</si>
  <si>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</si>
  <si>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</si>
  <si>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</si>
  <si>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</si>
  <si>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</si>
  <si>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</si>
  <si>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</si>
  <si>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</si>
  <si>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</si>
  <si>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</si>
  <si>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</si>
  <si>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</si>
  <si>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</si>
  <si>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</si>
  <si>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</si>
  <si>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</si>
  <si>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</si>
  <si>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</si>
  <si>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</si>
  <si>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</si>
  <si>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</si>
  <si>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</si>
  <si>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</si>
  <si>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</si>
  <si>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</si>
  <si>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</si>
  <si>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</si>
  <si>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</si>
  <si>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</si>
  <si>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</si>
  <si>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</si>
  <si>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</si>
  <si>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</si>
  <si>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</si>
  <si>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</si>
  <si>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</si>
  <si>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</si>
  <si>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</si>
  <si>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</si>
  <si>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</si>
  <si>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</si>
  <si>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</si>
  <si>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</si>
  <si>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</si>
  <si>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</si>
  <si>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</si>
  <si>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</si>
  <si>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</si>
  <si>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</si>
  <si>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</si>
  <si>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</si>
  <si>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</si>
  <si>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</si>
  <si>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</si>
  <si>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</si>
  <si>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</si>
  <si>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</si>
  <si>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</si>
  <si>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</si>
  <si>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</si>
  <si>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</si>
  <si>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</si>
  <si>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</si>
  <si>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</si>
  <si>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</si>
  <si>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</si>
  <si>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</si>
  <si>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</si>
  <si>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</si>
  <si>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</si>
  <si>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</si>
  <si>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</si>
  <si>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</si>
  <si>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</si>
  <si>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</si>
  <si>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</si>
  <si>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</si>
  <si>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</si>
  <si>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</si>
  <si>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</si>
  <si>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</si>
  <si>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</si>
  <si>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</si>
  <si>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</si>
  <si>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</si>
  <si>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</si>
  <si>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</si>
  <si>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</si>
  <si>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</si>
  <si>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</si>
  <si>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</si>
  <si>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</si>
  <si>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</si>
  <si>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</si>
  <si>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</si>
  <si>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</si>
  <si>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</si>
  <si>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</si>
  <si>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</si>
  <si>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</si>
  <si>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</si>
  <si>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</si>
  <si>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</si>
  <si>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</si>
  <si>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</si>
  <si>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</si>
  <si>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</si>
  <si>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</si>
  <si>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</si>
  <si>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</si>
  <si>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</si>
  <si>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</si>
  <si>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</si>
  <si>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</si>
  <si>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</si>
  <si>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</si>
  <si>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</si>
  <si>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</si>
  <si>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</si>
  <si>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</si>
  <si>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</si>
  <si>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</si>
  <si>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</si>
  <si>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</si>
  <si>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</si>
  <si>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</si>
  <si>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</si>
  <si>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</si>
  <si>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</si>
  <si>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</si>
  <si>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</si>
  <si>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</si>
  <si>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</si>
  <si>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</si>
  <si>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</si>
  <si>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</si>
  <si>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</si>
  <si>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</si>
  <si>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</si>
  <si>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</si>
  <si>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на 01.09.2017 г.</t>
  </si>
  <si>
    <t>000 2 02 49999 10 0000 151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</si>
</sst>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  <xf numFmtId="0" fontId="6" fillId="0" borderId="40" xfId="1" applyNumberFormat="1" applyFont="1" applyFill="1" applyBorder="1" applyAlignment="1">
      <alignment horizontal="center" wrapText="1" readingOrder="1"/>
    </xf>
    <xf numFmtId="0" fontId="5" fillId="0" borderId="40" xfId="1" applyNumberFormat="1" applyFont="1" applyFill="1" applyBorder="1" applyAlignment="1">
      <alignment horizontal="center" wrapText="1" readingOrder="1"/>
    </xf>
    <xf numFmtId="165" fontId="5" fillId="0" borderId="40" xfId="1" applyNumberFormat="1" applyFont="1" applyFill="1" applyBorder="1" applyAlignment="1">
      <alignment horizontal="center" wrapText="1" readingOrder="1"/>
    </xf>
    <xf numFmtId="2" fontId="8" fillId="0" borderId="27" xfId="0" applyNumberFormat="1" applyFont="1" applyBorder="1" applyAlignment="1" applyProtection="1">
      <alignment horizontal="center" vertical="center" readingOrder="1"/>
    </xf>
    <xf numFmtId="0" fontId="6" fillId="0" borderId="24" xfId="1" applyNumberFormat="1" applyFont="1" applyFill="1" applyBorder="1" applyAlignment="1">
      <alignment horizontal="center" wrapText="1" readingOrder="1"/>
    </xf>
    <xf numFmtId="0" fontId="5" fillId="0" borderId="24" xfId="1" applyNumberFormat="1" applyFont="1" applyFill="1" applyBorder="1" applyAlignment="1">
      <alignment horizontal="center" wrapText="1" readingOrder="1"/>
    </xf>
    <xf numFmtId="165" fontId="5" fillId="0" borderId="24" xfId="1" applyNumberFormat="1" applyFont="1" applyFill="1" applyBorder="1" applyAlignment="1">
      <alignment horizontal="center" wrapText="1" readingOrder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E26" sqref="E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302</v>
      </c>
      <c r="B4" s="97"/>
      <c r="C4" s="97"/>
      <c r="D4" s="97"/>
      <c r="E4" s="3" t="s">
        <v>4</v>
      </c>
      <c r="F4" s="8">
        <v>42979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8" t="s">
        <v>13</v>
      </c>
      <c r="C6" s="99"/>
      <c r="D6" s="99"/>
      <c r="E6" s="3" t="s">
        <v>7</v>
      </c>
      <c r="F6" s="10" t="s">
        <v>18</v>
      </c>
    </row>
    <row r="7" spans="1:6" x14ac:dyDescent="0.2">
      <c r="A7" s="11" t="s">
        <v>8</v>
      </c>
      <c r="B7" s="100" t="s">
        <v>14</v>
      </c>
      <c r="C7" s="100"/>
      <c r="D7" s="100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8">
        <v>7288600</v>
      </c>
      <c r="E19" s="78">
        <v>6592537.96</v>
      </c>
      <c r="F19" s="67">
        <f>IF(OR(D19="-",IF(E19="-",0,E19)&gt;=IF(D19="-",0,D19)),"-",IF(D19="-",0,D19)-IF(E19="-",0,E19))</f>
        <v>696062.04</v>
      </c>
    </row>
    <row r="20" spans="1:6" x14ac:dyDescent="0.2">
      <c r="A20" s="38" t="s">
        <v>167</v>
      </c>
      <c r="B20" s="40" t="s">
        <v>197</v>
      </c>
      <c r="C20" s="68"/>
      <c r="D20" s="78">
        <v>2230600</v>
      </c>
      <c r="E20" s="78">
        <v>2992652.61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78">
        <v>507200</v>
      </c>
      <c r="E21" s="78">
        <v>335942.14</v>
      </c>
      <c r="F21" s="67">
        <f t="shared" ref="F21:F41" si="0">IF(OR(D21="-",IF(E21="-",0,E21)&gt;=IF(D21="-",0,D21)),"-",IF(D21="-",0,D21)-IF(E21="-",0,E21))</f>
        <v>171257.86</v>
      </c>
    </row>
    <row r="22" spans="1:6" x14ac:dyDescent="0.2">
      <c r="A22" s="38" t="s">
        <v>34</v>
      </c>
      <c r="B22" s="41">
        <v>10</v>
      </c>
      <c r="C22" s="69" t="s">
        <v>121</v>
      </c>
      <c r="D22" s="78">
        <v>507200</v>
      </c>
      <c r="E22" s="78">
        <v>335942.14</v>
      </c>
      <c r="F22" s="70">
        <f t="shared" si="0"/>
        <v>171257.86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78">
        <v>506200</v>
      </c>
      <c r="E23" s="78">
        <v>335773.72</v>
      </c>
      <c r="F23" s="70">
        <f t="shared" si="0"/>
        <v>170426.28000000003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78"/>
      <c r="E24" s="78">
        <v>167.58</v>
      </c>
      <c r="F24" s="70"/>
    </row>
    <row r="25" spans="1:6" ht="38.25" x14ac:dyDescent="0.2">
      <c r="A25" s="38" t="s">
        <v>170</v>
      </c>
      <c r="B25" s="41">
        <v>10</v>
      </c>
      <c r="C25" s="69" t="s">
        <v>124</v>
      </c>
      <c r="D25" s="69">
        <v>1000</v>
      </c>
      <c r="E25" s="69">
        <v>0.84</v>
      </c>
      <c r="F25" s="70">
        <f>D25-E25</f>
        <v>999.16</v>
      </c>
    </row>
    <row r="26" spans="1:6" ht="38.25" x14ac:dyDescent="0.2">
      <c r="A26" s="38" t="s">
        <v>171</v>
      </c>
      <c r="B26" s="41">
        <v>10</v>
      </c>
      <c r="C26" s="69" t="s">
        <v>125</v>
      </c>
      <c r="D26" s="69"/>
      <c r="E26" s="69"/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/>
      <c r="E27" s="69"/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/>
      <c r="E28" s="69"/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/>
      <c r="E29" s="69"/>
      <c r="F29" s="70"/>
    </row>
    <row r="30" spans="1:6" x14ac:dyDescent="0.2">
      <c r="A30" s="38" t="s">
        <v>175</v>
      </c>
      <c r="B30" s="41">
        <v>10</v>
      </c>
      <c r="C30" s="69" t="s">
        <v>129</v>
      </c>
      <c r="D30" s="78"/>
      <c r="E30" s="78"/>
      <c r="F30" s="70"/>
    </row>
    <row r="31" spans="1:6" x14ac:dyDescent="0.2">
      <c r="A31" s="38" t="s">
        <v>176</v>
      </c>
      <c r="B31" s="41">
        <v>10</v>
      </c>
      <c r="C31" s="69" t="s">
        <v>130</v>
      </c>
      <c r="D31" s="78">
        <v>526400</v>
      </c>
      <c r="E31" s="78">
        <v>1793322.8</v>
      </c>
      <c r="F31" s="70"/>
    </row>
    <row r="32" spans="1:6" x14ac:dyDescent="0.2">
      <c r="A32" s="38" t="s">
        <v>176</v>
      </c>
      <c r="B32" s="41">
        <v>10</v>
      </c>
      <c r="C32" s="69" t="s">
        <v>131</v>
      </c>
      <c r="D32" s="78">
        <v>526400</v>
      </c>
      <c r="E32" s="78">
        <v>1793322.8</v>
      </c>
      <c r="F32" s="70"/>
    </row>
    <row r="33" spans="1:6" x14ac:dyDescent="0.2">
      <c r="A33" s="38" t="s">
        <v>35</v>
      </c>
      <c r="B33" s="41">
        <v>10</v>
      </c>
      <c r="C33" s="69" t="s">
        <v>132</v>
      </c>
      <c r="D33" s="78">
        <v>526400</v>
      </c>
      <c r="E33" s="78">
        <v>1793322.8</v>
      </c>
      <c r="F33" s="70"/>
    </row>
    <row r="34" spans="1:6" x14ac:dyDescent="0.2">
      <c r="A34" s="38" t="s">
        <v>177</v>
      </c>
      <c r="B34" s="41">
        <v>10</v>
      </c>
      <c r="C34" s="69" t="s">
        <v>133</v>
      </c>
      <c r="D34" s="78">
        <v>1153600</v>
      </c>
      <c r="E34" s="78">
        <v>810878.68</v>
      </c>
      <c r="F34" s="70"/>
    </row>
    <row r="35" spans="1:6" ht="51" x14ac:dyDescent="0.2">
      <c r="A35" s="38" t="s">
        <v>178</v>
      </c>
      <c r="B35" s="41">
        <v>10</v>
      </c>
      <c r="C35" s="69" t="s">
        <v>134</v>
      </c>
      <c r="D35" s="78">
        <v>56200</v>
      </c>
      <c r="E35" s="78">
        <v>1239.48</v>
      </c>
      <c r="F35" s="70">
        <f t="shared" si="0"/>
        <v>54960.52</v>
      </c>
    </row>
    <row r="36" spans="1:6" x14ac:dyDescent="0.2">
      <c r="A36" s="38" t="s">
        <v>36</v>
      </c>
      <c r="B36" s="41">
        <v>10</v>
      </c>
      <c r="C36" s="69" t="s">
        <v>135</v>
      </c>
      <c r="D36" s="78">
        <v>56200</v>
      </c>
      <c r="E36" s="78">
        <v>1239.48</v>
      </c>
      <c r="F36" s="70">
        <f t="shared" si="0"/>
        <v>54960.52</v>
      </c>
    </row>
    <row r="37" spans="1:6" x14ac:dyDescent="0.2">
      <c r="A37" s="38" t="s">
        <v>179</v>
      </c>
      <c r="B37" s="41">
        <v>10</v>
      </c>
      <c r="C37" s="69" t="s">
        <v>136</v>
      </c>
      <c r="D37" s="78">
        <v>1097400</v>
      </c>
      <c r="E37" s="78">
        <v>809639.2</v>
      </c>
      <c r="F37" s="70">
        <f t="shared" si="0"/>
        <v>287760.80000000005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8">
        <v>1028100</v>
      </c>
      <c r="E38" s="78">
        <v>817785.93</v>
      </c>
      <c r="F38" s="70">
        <f t="shared" si="0"/>
        <v>210314.06999999995</v>
      </c>
    </row>
    <row r="39" spans="1:6" x14ac:dyDescent="0.2">
      <c r="A39" s="38" t="s">
        <v>37</v>
      </c>
      <c r="B39" s="41">
        <v>10</v>
      </c>
      <c r="C39" s="69" t="s">
        <v>138</v>
      </c>
      <c r="D39" s="78">
        <v>1028100</v>
      </c>
      <c r="E39" s="78">
        <v>817785.93</v>
      </c>
      <c r="F39" s="70"/>
    </row>
    <row r="40" spans="1:6" ht="38.25" x14ac:dyDescent="0.2">
      <c r="A40" s="38" t="s">
        <v>38</v>
      </c>
      <c r="B40" s="41">
        <v>10</v>
      </c>
      <c r="C40" s="69" t="s">
        <v>139</v>
      </c>
      <c r="D40" s="78">
        <v>69300</v>
      </c>
      <c r="E40" s="78">
        <v>-8146.73</v>
      </c>
      <c r="F40" s="67">
        <f t="shared" si="0"/>
        <v>77446.73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8">
        <v>69300</v>
      </c>
      <c r="E41" s="78">
        <v>-8146.73</v>
      </c>
      <c r="F41" s="67">
        <f t="shared" si="0"/>
        <v>77446.73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8">
        <v>13100</v>
      </c>
      <c r="E42" s="78">
        <v>7640</v>
      </c>
      <c r="F42" s="71">
        <f>D42-E42</f>
        <v>5460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8">
        <v>13100</v>
      </c>
      <c r="E43" s="78">
        <v>7640</v>
      </c>
      <c r="F43" s="71">
        <f>D43-E43</f>
        <v>5460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>
        <v>13100</v>
      </c>
      <c r="E44" s="78">
        <v>7640</v>
      </c>
      <c r="F44" s="71">
        <f t="shared" ref="F44:F66" si="1">D44-E44</f>
        <v>5460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8">
        <v>30182.32</v>
      </c>
      <c r="F45" s="71">
        <f t="shared" si="1"/>
        <v>-30182.32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8">
        <v>30182.32</v>
      </c>
      <c r="F46" s="71">
        <f t="shared" si="1"/>
        <v>-30182.32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8">
        <v>30182.32</v>
      </c>
      <c r="F47" s="71">
        <f t="shared" si="1"/>
        <v>-30182.32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8" t="s">
        <v>31</v>
      </c>
      <c r="E48" s="78">
        <v>30182.32</v>
      </c>
      <c r="F48" s="71" t="e">
        <f t="shared" si="1"/>
        <v>#VALUE!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8">
        <v>30300</v>
      </c>
      <c r="E49" s="78">
        <v>14686.67</v>
      </c>
      <c r="F49" s="71">
        <f t="shared" si="1"/>
        <v>15613.33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8" t="s">
        <v>31</v>
      </c>
      <c r="E50" s="78">
        <v>4000</v>
      </c>
      <c r="F50" s="71" t="e">
        <f t="shared" si="1"/>
        <v>#VALUE!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 t="s">
        <v>31</v>
      </c>
      <c r="E51" s="69">
        <v>4000</v>
      </c>
      <c r="F51" s="71" t="e">
        <f t="shared" si="1"/>
        <v>#VALUE!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>
        <v>30300</v>
      </c>
      <c r="E52" s="69">
        <v>10686.67</v>
      </c>
      <c r="F52" s="71">
        <f t="shared" si="1"/>
        <v>19613.330000000002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>
        <v>30300</v>
      </c>
      <c r="E53" s="69">
        <v>10686.67</v>
      </c>
      <c r="F53" s="71">
        <f t="shared" si="1"/>
        <v>19613.330000000002</v>
      </c>
    </row>
    <row r="54" spans="1:6" ht="18.75" customHeight="1" x14ac:dyDescent="0.2">
      <c r="A54" s="59" t="s">
        <v>43</v>
      </c>
      <c r="B54" s="89">
        <v>10</v>
      </c>
      <c r="C54" s="90" t="s">
        <v>153</v>
      </c>
      <c r="D54" s="91"/>
      <c r="E54" s="91"/>
      <c r="F54" s="92">
        <f t="shared" si="1"/>
        <v>0</v>
      </c>
    </row>
    <row r="55" spans="1:6" ht="46.5" customHeight="1" x14ac:dyDescent="0.2">
      <c r="A55" s="60" t="s">
        <v>44</v>
      </c>
      <c r="B55" s="93">
        <v>10</v>
      </c>
      <c r="C55" s="94" t="s">
        <v>154</v>
      </c>
      <c r="D55" s="95"/>
      <c r="E55" s="95"/>
      <c r="F55" s="71">
        <f t="shared" si="1"/>
        <v>0</v>
      </c>
    </row>
    <row r="56" spans="1:6" ht="39" customHeight="1" x14ac:dyDescent="0.2">
      <c r="A56" s="60" t="s">
        <v>45</v>
      </c>
      <c r="B56" s="93">
        <v>10</v>
      </c>
      <c r="C56" s="94" t="s">
        <v>155</v>
      </c>
      <c r="D56" s="95"/>
      <c r="E56" s="95"/>
      <c r="F56" s="71">
        <f t="shared" si="1"/>
        <v>0</v>
      </c>
    </row>
    <row r="57" spans="1:6" ht="36.75" customHeight="1" x14ac:dyDescent="0.2">
      <c r="A57" s="60" t="s">
        <v>46</v>
      </c>
      <c r="B57" s="93">
        <v>10</v>
      </c>
      <c r="C57" s="94" t="s">
        <v>156</v>
      </c>
      <c r="D57" s="95">
        <v>5058000</v>
      </c>
      <c r="E57" s="95">
        <v>3599885.35</v>
      </c>
      <c r="F57" s="71">
        <f t="shared" si="1"/>
        <v>1458114.65</v>
      </c>
    </row>
    <row r="58" spans="1:6" ht="37.5" customHeight="1" x14ac:dyDescent="0.2">
      <c r="A58" s="60" t="s">
        <v>47</v>
      </c>
      <c r="B58" s="93">
        <v>10</v>
      </c>
      <c r="C58" s="94" t="s">
        <v>157</v>
      </c>
      <c r="D58" s="95">
        <v>5058000</v>
      </c>
      <c r="E58" s="95">
        <v>3599885.35</v>
      </c>
      <c r="F58" s="71">
        <f t="shared" si="1"/>
        <v>1458114.65</v>
      </c>
    </row>
    <row r="59" spans="1:6" ht="35.25" customHeight="1" x14ac:dyDescent="0.2">
      <c r="A59" s="60" t="s">
        <v>190</v>
      </c>
      <c r="B59" s="93">
        <v>10</v>
      </c>
      <c r="C59" s="94" t="s">
        <v>158</v>
      </c>
      <c r="D59" s="95">
        <v>3168200</v>
      </c>
      <c r="E59" s="95">
        <v>2560000</v>
      </c>
      <c r="F59" s="71">
        <f t="shared" si="1"/>
        <v>608200</v>
      </c>
    </row>
    <row r="60" spans="1:6" ht="42" customHeight="1" x14ac:dyDescent="0.2">
      <c r="A60" s="60" t="s">
        <v>191</v>
      </c>
      <c r="B60" s="93">
        <v>10</v>
      </c>
      <c r="C60" s="94" t="s">
        <v>159</v>
      </c>
      <c r="D60" s="95">
        <v>3168200</v>
      </c>
      <c r="E60" s="95">
        <v>2560000</v>
      </c>
      <c r="F60" s="71">
        <f t="shared" si="1"/>
        <v>608200</v>
      </c>
    </row>
    <row r="61" spans="1:6" ht="39.75" customHeight="1" x14ac:dyDescent="0.2">
      <c r="A61" s="60" t="s">
        <v>192</v>
      </c>
      <c r="B61" s="93">
        <v>10</v>
      </c>
      <c r="C61" s="94" t="s">
        <v>160</v>
      </c>
      <c r="D61" s="95">
        <v>3168200</v>
      </c>
      <c r="E61" s="95">
        <v>2560000</v>
      </c>
      <c r="F61" s="71">
        <f t="shared" si="1"/>
        <v>608200</v>
      </c>
    </row>
    <row r="62" spans="1:6" ht="37.5" customHeight="1" x14ac:dyDescent="0.2">
      <c r="A62" s="60" t="s">
        <v>193</v>
      </c>
      <c r="B62" s="93">
        <v>10</v>
      </c>
      <c r="C62" s="94" t="s">
        <v>161</v>
      </c>
      <c r="D62" s="95">
        <v>69500</v>
      </c>
      <c r="E62" s="95">
        <v>46727.3</v>
      </c>
      <c r="F62" s="71">
        <f t="shared" si="1"/>
        <v>22772.699999999997</v>
      </c>
    </row>
    <row r="63" spans="1:6" ht="44.25" customHeight="1" x14ac:dyDescent="0.2">
      <c r="A63" s="60" t="s">
        <v>194</v>
      </c>
      <c r="B63" s="93">
        <v>10</v>
      </c>
      <c r="C63" s="94" t="s">
        <v>162</v>
      </c>
      <c r="D63" s="95">
        <v>200</v>
      </c>
      <c r="E63" s="95">
        <v>200</v>
      </c>
      <c r="F63" s="71">
        <f t="shared" si="1"/>
        <v>0</v>
      </c>
    </row>
    <row r="64" spans="1:6" ht="29.25" customHeight="1" x14ac:dyDescent="0.2">
      <c r="A64" s="60" t="s">
        <v>78</v>
      </c>
      <c r="B64" s="93">
        <v>10</v>
      </c>
      <c r="C64" s="94" t="s">
        <v>163</v>
      </c>
      <c r="D64" s="95">
        <v>200</v>
      </c>
      <c r="E64" s="95">
        <v>200</v>
      </c>
      <c r="F64" s="71">
        <f t="shared" si="1"/>
        <v>0</v>
      </c>
    </row>
    <row r="65" spans="1:6" ht="39" customHeight="1" x14ac:dyDescent="0.2">
      <c r="A65" s="60" t="s">
        <v>195</v>
      </c>
      <c r="B65" s="93">
        <v>10</v>
      </c>
      <c r="C65" s="94" t="s">
        <v>164</v>
      </c>
      <c r="D65" s="95">
        <v>69300</v>
      </c>
      <c r="E65" s="95">
        <v>46527.3</v>
      </c>
      <c r="F65" s="71">
        <f t="shared" si="1"/>
        <v>22772.699999999997</v>
      </c>
    </row>
    <row r="66" spans="1:6" ht="51.75" customHeight="1" x14ac:dyDescent="0.2">
      <c r="A66" s="60" t="s">
        <v>196</v>
      </c>
      <c r="B66" s="93">
        <v>10</v>
      </c>
      <c r="C66" s="94" t="s">
        <v>165</v>
      </c>
      <c r="D66" s="95">
        <v>69300</v>
      </c>
      <c r="E66" s="95">
        <v>46527.3</v>
      </c>
      <c r="F66" s="71">
        <f t="shared" si="1"/>
        <v>22772.699999999997</v>
      </c>
    </row>
    <row r="67" spans="1:6" ht="12.75" customHeight="1" x14ac:dyDescent="0.2">
      <c r="A67" s="38" t="s">
        <v>78</v>
      </c>
      <c r="B67" s="81">
        <v>10</v>
      </c>
      <c r="C67" s="69" t="s">
        <v>164</v>
      </c>
      <c r="D67" s="85">
        <v>1820300</v>
      </c>
      <c r="E67" s="85">
        <v>993158.05</v>
      </c>
      <c r="F67" s="85">
        <f>D67-E67</f>
        <v>827141.95</v>
      </c>
    </row>
    <row r="68" spans="1:6" ht="12.75" customHeight="1" x14ac:dyDescent="0.2">
      <c r="A68" s="38" t="s">
        <v>195</v>
      </c>
      <c r="B68" s="81">
        <v>10</v>
      </c>
      <c r="C68" s="69" t="s">
        <v>165</v>
      </c>
      <c r="D68" s="85">
        <v>1820300</v>
      </c>
      <c r="E68" s="85">
        <v>993158.05</v>
      </c>
      <c r="F68" s="85">
        <f t="shared" ref="F68:F69" si="2">D68-E68</f>
        <v>827141.95</v>
      </c>
    </row>
    <row r="69" spans="1:6" ht="27" customHeight="1" x14ac:dyDescent="0.2">
      <c r="A69" s="38" t="s">
        <v>196</v>
      </c>
      <c r="B69" s="81">
        <v>10</v>
      </c>
      <c r="C69" s="69" t="s">
        <v>303</v>
      </c>
      <c r="D69" s="85">
        <v>1820300</v>
      </c>
      <c r="E69" s="85">
        <v>993158.05</v>
      </c>
      <c r="F69" s="85">
        <f t="shared" si="2"/>
        <v>827141.95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workbookViewId="0">
      <selection activeCell="E95" sqref="E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48</v>
      </c>
      <c r="B2" s="96"/>
      <c r="C2" s="96"/>
      <c r="D2" s="96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15" t="s">
        <v>21</v>
      </c>
      <c r="B4" s="101" t="s">
        <v>22</v>
      </c>
      <c r="C4" s="113" t="s">
        <v>50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25"/>
      <c r="D10" s="105"/>
      <c r="E10" s="26"/>
      <c r="F10" s="27"/>
    </row>
    <row r="11" spans="1:6" ht="13.15" hidden="1" customHeight="1" x14ac:dyDescent="0.2">
      <c r="A11" s="117"/>
      <c r="B11" s="103"/>
      <c r="C11" s="28"/>
      <c r="D11" s="106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2">
        <v>9154300</v>
      </c>
      <c r="E13" s="72">
        <v>4954769.59</v>
      </c>
      <c r="F13" s="73">
        <f>D13-E13</f>
        <v>4199530.41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2">
        <v>3768400</v>
      </c>
      <c r="E14" s="74">
        <v>2233227</v>
      </c>
      <c r="F14" s="73">
        <f t="shared" ref="F14:F77" si="0">D14-E14</f>
        <v>1535173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2">
        <v>3635700</v>
      </c>
      <c r="E15" s="75">
        <v>2213938</v>
      </c>
      <c r="F15" s="73">
        <f t="shared" si="0"/>
        <v>1421762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2">
        <v>3168600</v>
      </c>
      <c r="E16" s="76">
        <v>1931878.87</v>
      </c>
      <c r="F16" s="73">
        <f t="shared" si="0"/>
        <v>1236721.1299999999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2">
        <v>3168600</v>
      </c>
      <c r="E17" s="76">
        <v>1931878.87</v>
      </c>
      <c r="F17" s="73">
        <f t="shared" si="0"/>
        <v>1236721.1299999999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2">
        <v>2267400</v>
      </c>
      <c r="E18" s="76">
        <v>1423250.59</v>
      </c>
      <c r="F18" s="73">
        <f t="shared" si="0"/>
        <v>844149.40999999992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2">
        <v>216400</v>
      </c>
      <c r="E19" s="76">
        <v>105478.8</v>
      </c>
      <c r="F19" s="73">
        <f t="shared" si="0"/>
        <v>110921.2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2">
        <v>684800</v>
      </c>
      <c r="E20" s="76">
        <v>403149.48</v>
      </c>
      <c r="F20" s="73">
        <f t="shared" si="0"/>
        <v>281650.52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2">
        <v>426200</v>
      </c>
      <c r="E21" s="76">
        <v>274116.24</v>
      </c>
      <c r="F21" s="73">
        <f t="shared" si="0"/>
        <v>152083.76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2">
        <v>426200</v>
      </c>
      <c r="E22" s="76">
        <v>274116.24</v>
      </c>
      <c r="F22" s="73">
        <f t="shared" si="0"/>
        <v>152083.76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2">
        <v>426200</v>
      </c>
      <c r="E23" s="76">
        <v>274116.24</v>
      </c>
      <c r="F23" s="73">
        <f t="shared" si="0"/>
        <v>152083.76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2">
        <v>40900</v>
      </c>
      <c r="E24" s="76">
        <v>7942.89</v>
      </c>
      <c r="F24" s="73">
        <f t="shared" si="0"/>
        <v>32957.11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2">
        <v>40900</v>
      </c>
      <c r="E25" s="76">
        <v>7942.89</v>
      </c>
      <c r="F25" s="73">
        <f t="shared" si="0"/>
        <v>32957.11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2">
        <v>14300</v>
      </c>
      <c r="E26" s="76">
        <v>974</v>
      </c>
      <c r="F26" s="73">
        <f t="shared" si="0"/>
        <v>13326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2">
        <v>9400</v>
      </c>
      <c r="E27" s="76">
        <v>6014.33</v>
      </c>
      <c r="F27" s="73">
        <f t="shared" si="0"/>
        <v>3385.67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2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2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2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2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2">
        <v>130700</v>
      </c>
      <c r="E32" s="76">
        <v>19289</v>
      </c>
      <c r="F32" s="73">
        <f t="shared" si="0"/>
        <v>111411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2">
        <v>76800</v>
      </c>
      <c r="E33" s="76"/>
      <c r="F33" s="73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2">
        <v>76800</v>
      </c>
      <c r="E34" s="76"/>
      <c r="F34" s="73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2">
        <v>76800</v>
      </c>
      <c r="E35" s="76"/>
      <c r="F35" s="73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2">
        <v>43900</v>
      </c>
      <c r="E36" s="76">
        <v>9289</v>
      </c>
      <c r="F36" s="73">
        <f t="shared" si="0"/>
        <v>34611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2">
        <v>43900</v>
      </c>
      <c r="E37" s="76">
        <v>9289</v>
      </c>
      <c r="F37" s="73">
        <f t="shared" si="0"/>
        <v>34611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2">
        <v>43900</v>
      </c>
      <c r="E38" s="76">
        <v>9289</v>
      </c>
      <c r="F38" s="73">
        <f t="shared" si="0"/>
        <v>34611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2">
        <v>10000</v>
      </c>
      <c r="E39" s="76">
        <v>10000</v>
      </c>
      <c r="F39" s="73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2">
        <v>10000</v>
      </c>
      <c r="E40" s="76">
        <v>10000</v>
      </c>
      <c r="F40" s="73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2">
        <v>10000</v>
      </c>
      <c r="E41" s="76">
        <v>10000</v>
      </c>
      <c r="F41" s="73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2">
        <v>69300</v>
      </c>
      <c r="E42" s="76">
        <v>30361.09</v>
      </c>
      <c r="F42" s="73">
        <f t="shared" si="0"/>
        <v>38938.910000000003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2">
        <v>69300</v>
      </c>
      <c r="E43" s="72">
        <v>30361.09</v>
      </c>
      <c r="F43" s="73">
        <f t="shared" si="0"/>
        <v>38938.910000000003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2">
        <v>60700</v>
      </c>
      <c r="E44" s="76">
        <v>30361.09</v>
      </c>
      <c r="F44" s="73">
        <f t="shared" si="0"/>
        <v>30338.91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2">
        <v>60700</v>
      </c>
      <c r="E45" s="76">
        <v>30361.09</v>
      </c>
      <c r="F45" s="73">
        <f t="shared" si="0"/>
        <v>30338.91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2">
        <v>46600</v>
      </c>
      <c r="E46" s="72">
        <v>23318.799999999999</v>
      </c>
      <c r="F46" s="73">
        <f t="shared" si="0"/>
        <v>23281.200000000001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2">
        <v>14100</v>
      </c>
      <c r="E47" s="76">
        <v>7042.29</v>
      </c>
      <c r="F47" s="73">
        <f t="shared" si="0"/>
        <v>7057.71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2">
        <v>8600</v>
      </c>
      <c r="E48" s="76"/>
      <c r="F48" s="73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2">
        <v>8600</v>
      </c>
      <c r="E49" s="76"/>
      <c r="F49" s="73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2">
        <v>8600</v>
      </c>
      <c r="E50" s="76"/>
      <c r="F50" s="73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2">
        <v>26000</v>
      </c>
      <c r="E51" s="76">
        <v>11705.02</v>
      </c>
      <c r="F51" s="73">
        <f t="shared" si="0"/>
        <v>14294.98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2">
        <v>16000</v>
      </c>
      <c r="E52" s="76">
        <v>7535.02</v>
      </c>
      <c r="F52" s="73">
        <f t="shared" si="0"/>
        <v>8464.98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2">
        <v>16000</v>
      </c>
      <c r="E53" s="76">
        <v>7535.02</v>
      </c>
      <c r="F53" s="73">
        <f t="shared" si="0"/>
        <v>8464.98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2">
        <v>16000</v>
      </c>
      <c r="E54" s="76">
        <v>7535.02</v>
      </c>
      <c r="F54" s="73">
        <f t="shared" si="0"/>
        <v>8464.98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2">
        <v>16000</v>
      </c>
      <c r="E55" s="76">
        <v>7535.02</v>
      </c>
      <c r="F55" s="73">
        <f t="shared" si="0"/>
        <v>8464.98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2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2">
        <v>10000</v>
      </c>
      <c r="E57" s="76">
        <v>4170</v>
      </c>
      <c r="F57" s="73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2">
        <v>10000</v>
      </c>
      <c r="E58" s="76">
        <v>4170</v>
      </c>
      <c r="F58" s="73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2">
        <v>10000</v>
      </c>
      <c r="E59" s="76">
        <v>4170</v>
      </c>
      <c r="F59" s="73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2">
        <v>2286200</v>
      </c>
      <c r="E60" s="76">
        <v>1370601.83</v>
      </c>
      <c r="F60" s="73">
        <f t="shared" si="0"/>
        <v>915598.16999999993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2">
        <v>5300</v>
      </c>
      <c r="E61" s="76">
        <v>5225.8500000000004</v>
      </c>
      <c r="F61" s="73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2">
        <v>5300</v>
      </c>
      <c r="E62" s="76">
        <v>5225.8500000000004</v>
      </c>
      <c r="F62" s="73">
        <f t="shared" si="0"/>
        <v>74.149999999999636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2">
        <v>5300</v>
      </c>
      <c r="E63" s="76">
        <v>5225.8500000000004</v>
      </c>
      <c r="F63" s="73">
        <f t="shared" si="0"/>
        <v>74.149999999999636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2">
        <v>5300</v>
      </c>
      <c r="E64" s="72">
        <v>5225.8500000000004</v>
      </c>
      <c r="F64" s="73">
        <f t="shared" si="0"/>
        <v>74.149999999999636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2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2">
        <v>45100</v>
      </c>
      <c r="E66" s="76">
        <v>45084.7</v>
      </c>
      <c r="F66" s="73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2">
        <v>45100</v>
      </c>
      <c r="E67" s="76">
        <v>45084.7</v>
      </c>
      <c r="F67" s="73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2">
        <v>45100</v>
      </c>
      <c r="E68" s="76">
        <v>45084.7</v>
      </c>
      <c r="F68" s="73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2">
        <v>2235800</v>
      </c>
      <c r="E69" s="76">
        <v>1320291.28</v>
      </c>
      <c r="F69" s="73">
        <f t="shared" si="0"/>
        <v>915508.72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2">
        <v>2195800</v>
      </c>
      <c r="E70" s="76">
        <v>1280291.28</v>
      </c>
      <c r="F70" s="73">
        <f t="shared" si="0"/>
        <v>915508.72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2">
        <v>2195800</v>
      </c>
      <c r="E71" s="76">
        <v>1280291.28</v>
      </c>
      <c r="F71" s="73">
        <f t="shared" si="0"/>
        <v>915508.72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2">
        <v>2195800</v>
      </c>
      <c r="E72" s="76">
        <v>1280291.28</v>
      </c>
      <c r="F72" s="73">
        <f t="shared" si="0"/>
        <v>915508.72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2">
        <v>40000</v>
      </c>
      <c r="E73" s="76">
        <v>40000</v>
      </c>
      <c r="F73" s="73">
        <f t="shared" si="0"/>
        <v>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2">
        <v>40000</v>
      </c>
      <c r="E74" s="76">
        <v>40000</v>
      </c>
      <c r="F74" s="73">
        <f t="shared" si="0"/>
        <v>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2">
        <v>40000</v>
      </c>
      <c r="E75" s="76">
        <v>40000</v>
      </c>
      <c r="F75" s="73">
        <f t="shared" si="0"/>
        <v>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2">
        <v>7600</v>
      </c>
      <c r="E76" s="72"/>
      <c r="F76" s="73">
        <f t="shared" si="0"/>
        <v>7600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2">
        <v>7600</v>
      </c>
      <c r="E77" s="76"/>
      <c r="F77" s="73">
        <f t="shared" si="0"/>
        <v>7600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2">
        <v>7600</v>
      </c>
      <c r="E78" s="76"/>
      <c r="F78" s="73">
        <f t="shared" ref="F78:F104" si="1">D78-E78</f>
        <v>7600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2">
        <v>7600</v>
      </c>
      <c r="E79" s="76"/>
      <c r="F79" s="73">
        <f t="shared" si="1"/>
        <v>7600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2">
        <v>7600</v>
      </c>
      <c r="E80" s="72"/>
      <c r="F80" s="73">
        <f t="shared" si="1"/>
        <v>7600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2">
        <v>2850000</v>
      </c>
      <c r="E81" s="76">
        <v>1231444.7</v>
      </c>
      <c r="F81" s="73">
        <f t="shared" si="1"/>
        <v>1618555.3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2">
        <v>2850000</v>
      </c>
      <c r="E82" s="76">
        <v>1231444.7</v>
      </c>
      <c r="F82" s="73">
        <f t="shared" si="1"/>
        <v>1618555.3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2">
        <v>989300</v>
      </c>
      <c r="E83" s="76">
        <v>545366.4</v>
      </c>
      <c r="F83" s="73">
        <f t="shared" si="1"/>
        <v>443933.6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2">
        <v>989300</v>
      </c>
      <c r="E84" s="72">
        <v>545366.4</v>
      </c>
      <c r="F84" s="73">
        <f t="shared" si="1"/>
        <v>443933.6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2">
        <v>759800</v>
      </c>
      <c r="E85" s="76">
        <v>424760.89</v>
      </c>
      <c r="F85" s="73">
        <f t="shared" si="1"/>
        <v>335039.11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2">
        <v>229500</v>
      </c>
      <c r="E86" s="76">
        <v>120605.51</v>
      </c>
      <c r="F86" s="73">
        <f t="shared" si="1"/>
        <v>108894.49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2">
        <v>1856900</v>
      </c>
      <c r="E87" s="76">
        <v>684818.3</v>
      </c>
      <c r="F87" s="73">
        <f t="shared" si="1"/>
        <v>1172081.7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2">
        <v>1856900</v>
      </c>
      <c r="E88" s="72">
        <v>684818.3</v>
      </c>
      <c r="F88" s="73">
        <f t="shared" si="1"/>
        <v>1172081.7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2">
        <v>1856900</v>
      </c>
      <c r="E89" s="76">
        <v>684818.3</v>
      </c>
      <c r="F89" s="73">
        <f t="shared" si="1"/>
        <v>1172081.7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2">
        <v>3800</v>
      </c>
      <c r="E90" s="76">
        <v>1260</v>
      </c>
      <c r="F90" s="73">
        <f t="shared" si="1"/>
        <v>2540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2">
        <v>3800</v>
      </c>
      <c r="E91" s="76">
        <v>1260</v>
      </c>
      <c r="F91" s="73">
        <f t="shared" si="1"/>
        <v>2540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2">
        <v>3800</v>
      </c>
      <c r="E92" s="72">
        <v>1260</v>
      </c>
      <c r="F92" s="73">
        <f t="shared" si="1"/>
        <v>2540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2">
        <v>121800</v>
      </c>
      <c r="E93" s="76">
        <v>77429.95</v>
      </c>
      <c r="F93" s="73">
        <f t="shared" si="1"/>
        <v>44370.05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2">
        <v>121800</v>
      </c>
      <c r="E94" s="76">
        <v>77429.95</v>
      </c>
      <c r="F94" s="73">
        <f t="shared" si="1"/>
        <v>44370.05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2">
        <v>121800</v>
      </c>
      <c r="E95" s="76">
        <v>77429.95</v>
      </c>
      <c r="F95" s="73">
        <f t="shared" si="1"/>
        <v>44370.05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2">
        <v>121800</v>
      </c>
      <c r="E96" s="72">
        <v>77429.95</v>
      </c>
      <c r="F96" s="73">
        <f t="shared" si="1"/>
        <v>44370.05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2">
        <v>25000</v>
      </c>
      <c r="E97" s="76"/>
      <c r="F97" s="73">
        <f t="shared" si="1"/>
        <v>25000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2">
        <v>25000</v>
      </c>
      <c r="E98" s="77"/>
      <c r="F98" s="73">
        <f t="shared" si="1"/>
        <v>25000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2">
        <v>25000</v>
      </c>
      <c r="E99" s="75"/>
      <c r="F99" s="73">
        <f t="shared" si="1"/>
        <v>25000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2">
        <v>25000</v>
      </c>
      <c r="E100" s="75"/>
      <c r="F100" s="73">
        <f t="shared" si="1"/>
        <v>25000</v>
      </c>
    </row>
    <row r="101" spans="1:6" ht="25.5" x14ac:dyDescent="0.2">
      <c r="A101" s="59" t="s">
        <v>59</v>
      </c>
      <c r="B101" s="79">
        <v>450</v>
      </c>
      <c r="C101" s="44" t="s">
        <v>283</v>
      </c>
      <c r="D101" s="83">
        <v>25000</v>
      </c>
      <c r="E101" s="80"/>
      <c r="F101" s="73">
        <f t="shared" si="1"/>
        <v>25000</v>
      </c>
    </row>
    <row r="102" spans="1:6" ht="0.75" customHeight="1" x14ac:dyDescent="0.2">
      <c r="A102" s="88"/>
      <c r="B102" s="81"/>
      <c r="C102" s="84"/>
      <c r="D102" s="84"/>
      <c r="E102" s="85"/>
      <c r="F102" s="73">
        <f t="shared" si="1"/>
        <v>0</v>
      </c>
    </row>
    <row r="103" spans="1:6" ht="12.75" hidden="1" customHeight="1" x14ac:dyDescent="0.2">
      <c r="A103" s="88"/>
      <c r="B103" s="81"/>
      <c r="C103" s="84"/>
      <c r="D103" s="84"/>
      <c r="E103" s="85"/>
      <c r="F103" s="73">
        <f t="shared" si="1"/>
        <v>0</v>
      </c>
    </row>
    <row r="104" spans="1:6" ht="12.75" customHeight="1" x14ac:dyDescent="0.2">
      <c r="A104" s="60" t="s">
        <v>298</v>
      </c>
      <c r="B104" s="81"/>
      <c r="C104" s="86" t="s">
        <v>198</v>
      </c>
      <c r="D104" s="87">
        <v>-1865700</v>
      </c>
      <c r="E104" s="85">
        <v>1637768.37</v>
      </c>
      <c r="F104" s="73">
        <f t="shared" si="1"/>
        <v>-3503468.37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81</v>
      </c>
      <c r="B1" s="120"/>
      <c r="C1" s="120"/>
      <c r="D1" s="120"/>
      <c r="E1" s="120"/>
      <c r="F1" s="120"/>
    </row>
    <row r="2" spans="1:6" ht="13.15" customHeight="1" x14ac:dyDescent="0.25">
      <c r="A2" s="96" t="s">
        <v>82</v>
      </c>
      <c r="B2" s="96"/>
      <c r="C2" s="96"/>
      <c r="D2" s="96"/>
      <c r="E2" s="96"/>
      <c r="F2" s="96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107" t="s">
        <v>21</v>
      </c>
      <c r="B4" s="101" t="s">
        <v>22</v>
      </c>
      <c r="C4" s="113" t="s">
        <v>83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-1637768.37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-1637768.37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-1637768.77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-6625259.2000000002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-6625259.2000000002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4987490.83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4987490.83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2018-02-21T12:09:50Z</dcterms:modified>
</cp:coreProperties>
</file>